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arole Beaudoin\OneDrive\Bureau\"/>
    </mc:Choice>
  </mc:AlternateContent>
  <xr:revisionPtr revIDLastSave="0" documentId="13_ncr:1_{7039A4A1-5F8A-4241-9334-B59DB5F668F3}" xr6:coauthVersionLast="47" xr6:coauthVersionMax="47" xr10:uidLastSave="{00000000-0000-0000-0000-000000000000}"/>
  <bookViews>
    <workbookView xWindow="-108" yWindow="-108" windowWidth="23256" windowHeight="12456" xr2:uid="{56A0819D-BC75-4449-8827-55CB71248386}"/>
  </bookViews>
  <sheets>
    <sheet name="Calc" sheetId="1" r:id="rId1"/>
  </sheets>
  <definedNames>
    <definedName name="ERGO">Calc!$A$74:$BD$92</definedName>
    <definedName name="PSY">Calc!$A$93:$BD$111</definedName>
    <definedName name="SAC">Calc!$A$112:$BD$130</definedName>
    <definedName name="SOM">Calc!$A$131:$BD$149</definedName>
    <definedName name="SRDV">Calc!$A$150:$BD$168</definedName>
    <definedName name="TES">Calc!$A$169:$BD$181</definedName>
    <definedName name="TS">Calc!$A$182:$BD$200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 i="1" l="1"/>
  <c r="D2" i="1" l="1"/>
  <c r="AB200" i="1"/>
  <c r="AC200" i="1" s="1"/>
  <c r="AD200" i="1" s="1"/>
  <c r="AE200" i="1" s="1"/>
  <c r="AF200" i="1" s="1"/>
  <c r="AG200" i="1" s="1"/>
  <c r="AH200" i="1" s="1"/>
  <c r="AI200" i="1" s="1"/>
  <c r="AJ200" i="1" s="1"/>
  <c r="AK200" i="1" s="1"/>
  <c r="AL200" i="1" s="1"/>
  <c r="AM200" i="1" s="1"/>
  <c r="AN200" i="1" s="1"/>
  <c r="AO200" i="1" s="1"/>
  <c r="AP200" i="1" s="1"/>
  <c r="AQ200" i="1" s="1"/>
  <c r="AR200" i="1" s="1"/>
  <c r="AS200" i="1" s="1"/>
  <c r="AT200" i="1" s="1"/>
  <c r="AU200" i="1" s="1"/>
  <c r="AV200" i="1" s="1"/>
  <c r="AW200" i="1" s="1"/>
  <c r="AX200" i="1" s="1"/>
  <c r="AY200" i="1" s="1"/>
  <c r="AZ200" i="1" s="1"/>
  <c r="BA200" i="1" s="1"/>
  <c r="BB200" i="1" s="1"/>
  <c r="BC200" i="1" s="1"/>
  <c r="BD200" i="1" s="1"/>
  <c r="AB199" i="1"/>
  <c r="AC199" i="1" s="1"/>
  <c r="AD199" i="1" s="1"/>
  <c r="AE199" i="1" s="1"/>
  <c r="AF199" i="1" s="1"/>
  <c r="AG199" i="1" s="1"/>
  <c r="AH199" i="1" s="1"/>
  <c r="AI199" i="1" s="1"/>
  <c r="AJ199" i="1" s="1"/>
  <c r="AK199" i="1" s="1"/>
  <c r="AL199" i="1" s="1"/>
  <c r="AM199" i="1" s="1"/>
  <c r="AN199" i="1" s="1"/>
  <c r="AO199" i="1" s="1"/>
  <c r="AP199" i="1" s="1"/>
  <c r="AQ199" i="1" s="1"/>
  <c r="AR199" i="1" s="1"/>
  <c r="AS199" i="1" s="1"/>
  <c r="AT199" i="1" s="1"/>
  <c r="AU199" i="1" s="1"/>
  <c r="AV199" i="1" s="1"/>
  <c r="AW199" i="1" s="1"/>
  <c r="AX199" i="1" s="1"/>
  <c r="AY199" i="1" s="1"/>
  <c r="AZ199" i="1" s="1"/>
  <c r="BA199" i="1" s="1"/>
  <c r="BB199" i="1" s="1"/>
  <c r="BC199" i="1" s="1"/>
  <c r="BD199" i="1" s="1"/>
  <c r="AB198" i="1"/>
  <c r="AC198" i="1" s="1"/>
  <c r="AD198" i="1" s="1"/>
  <c r="AE198" i="1" s="1"/>
  <c r="AF198" i="1" s="1"/>
  <c r="AG198" i="1" s="1"/>
  <c r="AH198" i="1" s="1"/>
  <c r="AI198" i="1" s="1"/>
  <c r="AJ198" i="1" s="1"/>
  <c r="AK198" i="1" s="1"/>
  <c r="AL198" i="1" s="1"/>
  <c r="AM198" i="1" s="1"/>
  <c r="AN198" i="1" s="1"/>
  <c r="AO198" i="1" s="1"/>
  <c r="AP198" i="1" s="1"/>
  <c r="AQ198" i="1" s="1"/>
  <c r="AR198" i="1" s="1"/>
  <c r="AS198" i="1" s="1"/>
  <c r="AT198" i="1" s="1"/>
  <c r="AU198" i="1" s="1"/>
  <c r="AV198" i="1" s="1"/>
  <c r="AW198" i="1" s="1"/>
  <c r="AX198" i="1" s="1"/>
  <c r="AY198" i="1" s="1"/>
  <c r="AZ198" i="1" s="1"/>
  <c r="BA198" i="1" s="1"/>
  <c r="BB198" i="1" s="1"/>
  <c r="BC198" i="1" s="1"/>
  <c r="BD198" i="1" s="1"/>
  <c r="AB197" i="1"/>
  <c r="AC197" i="1" s="1"/>
  <c r="AD197" i="1" s="1"/>
  <c r="AE197" i="1" s="1"/>
  <c r="AF197" i="1" s="1"/>
  <c r="AG197" i="1" s="1"/>
  <c r="AH197" i="1" s="1"/>
  <c r="AI197" i="1" s="1"/>
  <c r="AJ197" i="1" s="1"/>
  <c r="AK197" i="1" s="1"/>
  <c r="AL197" i="1" s="1"/>
  <c r="AM197" i="1" s="1"/>
  <c r="AN197" i="1" s="1"/>
  <c r="AO197" i="1" s="1"/>
  <c r="AP197" i="1" s="1"/>
  <c r="AQ197" i="1" s="1"/>
  <c r="AR197" i="1" s="1"/>
  <c r="AS197" i="1" s="1"/>
  <c r="AT197" i="1" s="1"/>
  <c r="AU197" i="1" s="1"/>
  <c r="AV197" i="1" s="1"/>
  <c r="AW197" i="1" s="1"/>
  <c r="AX197" i="1" s="1"/>
  <c r="AY197" i="1" s="1"/>
  <c r="AZ197" i="1" s="1"/>
  <c r="BA197" i="1" s="1"/>
  <c r="BB197" i="1" s="1"/>
  <c r="BC197" i="1" s="1"/>
  <c r="BD197" i="1" s="1"/>
  <c r="AB196" i="1"/>
  <c r="AC196" i="1" s="1"/>
  <c r="AD196" i="1" s="1"/>
  <c r="AE196" i="1" s="1"/>
  <c r="AF196" i="1" s="1"/>
  <c r="AG196" i="1" s="1"/>
  <c r="AH196" i="1" s="1"/>
  <c r="AI196" i="1" s="1"/>
  <c r="AJ196" i="1" s="1"/>
  <c r="AK196" i="1" s="1"/>
  <c r="AL196" i="1" s="1"/>
  <c r="AM196" i="1" s="1"/>
  <c r="AN196" i="1" s="1"/>
  <c r="AO196" i="1" s="1"/>
  <c r="AP196" i="1" s="1"/>
  <c r="AQ196" i="1" s="1"/>
  <c r="AR196" i="1" s="1"/>
  <c r="AS196" i="1" s="1"/>
  <c r="AT196" i="1" s="1"/>
  <c r="AU196" i="1" s="1"/>
  <c r="AV196" i="1" s="1"/>
  <c r="AW196" i="1" s="1"/>
  <c r="AX196" i="1" s="1"/>
  <c r="AY196" i="1" s="1"/>
  <c r="AZ196" i="1" s="1"/>
  <c r="BA196" i="1" s="1"/>
  <c r="BB196" i="1" s="1"/>
  <c r="BC196" i="1" s="1"/>
  <c r="BD196" i="1" s="1"/>
  <c r="AB195" i="1"/>
  <c r="AC195" i="1" s="1"/>
  <c r="AD195" i="1" s="1"/>
  <c r="AE195" i="1" s="1"/>
  <c r="AF195" i="1" s="1"/>
  <c r="AG195" i="1" s="1"/>
  <c r="AH195" i="1" s="1"/>
  <c r="AI195" i="1" s="1"/>
  <c r="AJ195" i="1" s="1"/>
  <c r="AK195" i="1" s="1"/>
  <c r="AL195" i="1" s="1"/>
  <c r="AM195" i="1" s="1"/>
  <c r="AN195" i="1" s="1"/>
  <c r="AO195" i="1" s="1"/>
  <c r="AP195" i="1" s="1"/>
  <c r="AQ195" i="1" s="1"/>
  <c r="AR195" i="1" s="1"/>
  <c r="AS195" i="1" s="1"/>
  <c r="AT195" i="1" s="1"/>
  <c r="AU195" i="1" s="1"/>
  <c r="AV195" i="1" s="1"/>
  <c r="AW195" i="1" s="1"/>
  <c r="AX195" i="1" s="1"/>
  <c r="AY195" i="1" s="1"/>
  <c r="AZ195" i="1" s="1"/>
  <c r="BA195" i="1" s="1"/>
  <c r="BB195" i="1" s="1"/>
  <c r="BC195" i="1" s="1"/>
  <c r="BD195" i="1" s="1"/>
  <c r="AB194" i="1"/>
  <c r="AC194" i="1" s="1"/>
  <c r="AD194" i="1" s="1"/>
  <c r="AE194" i="1" s="1"/>
  <c r="AF194" i="1" s="1"/>
  <c r="AG194" i="1" s="1"/>
  <c r="AH194" i="1" s="1"/>
  <c r="AI194" i="1" s="1"/>
  <c r="AJ194" i="1" s="1"/>
  <c r="AK194" i="1" s="1"/>
  <c r="AL194" i="1" s="1"/>
  <c r="AM194" i="1" s="1"/>
  <c r="AN194" i="1" s="1"/>
  <c r="AO194" i="1" s="1"/>
  <c r="AP194" i="1" s="1"/>
  <c r="AQ194" i="1" s="1"/>
  <c r="AR194" i="1" s="1"/>
  <c r="AS194" i="1" s="1"/>
  <c r="AT194" i="1" s="1"/>
  <c r="AU194" i="1" s="1"/>
  <c r="AV194" i="1" s="1"/>
  <c r="AW194" i="1" s="1"/>
  <c r="AX194" i="1" s="1"/>
  <c r="AY194" i="1" s="1"/>
  <c r="AZ194" i="1" s="1"/>
  <c r="BA194" i="1" s="1"/>
  <c r="BB194" i="1" s="1"/>
  <c r="BC194" i="1" s="1"/>
  <c r="BD194" i="1" s="1"/>
  <c r="AB193" i="1"/>
  <c r="AC193" i="1" s="1"/>
  <c r="AD193" i="1" s="1"/>
  <c r="AE193" i="1" s="1"/>
  <c r="AF193" i="1" s="1"/>
  <c r="AG193" i="1" s="1"/>
  <c r="AH193" i="1" s="1"/>
  <c r="AI193" i="1" s="1"/>
  <c r="AJ193" i="1" s="1"/>
  <c r="AK193" i="1" s="1"/>
  <c r="AL193" i="1" s="1"/>
  <c r="AM193" i="1" s="1"/>
  <c r="AN193" i="1" s="1"/>
  <c r="AO193" i="1" s="1"/>
  <c r="AP193" i="1" s="1"/>
  <c r="AQ193" i="1" s="1"/>
  <c r="AR193" i="1" s="1"/>
  <c r="AS193" i="1" s="1"/>
  <c r="AT193" i="1" s="1"/>
  <c r="AU193" i="1" s="1"/>
  <c r="AV193" i="1" s="1"/>
  <c r="AW193" i="1" s="1"/>
  <c r="AX193" i="1" s="1"/>
  <c r="AY193" i="1" s="1"/>
  <c r="AZ193" i="1" s="1"/>
  <c r="BA193" i="1" s="1"/>
  <c r="BB193" i="1" s="1"/>
  <c r="BC193" i="1" s="1"/>
  <c r="BD193" i="1" s="1"/>
  <c r="AB192" i="1"/>
  <c r="AC192" i="1" s="1"/>
  <c r="AD192" i="1" s="1"/>
  <c r="AE192" i="1" s="1"/>
  <c r="AF192" i="1" s="1"/>
  <c r="AG192" i="1" s="1"/>
  <c r="AH192" i="1" s="1"/>
  <c r="AI192" i="1" s="1"/>
  <c r="AJ192" i="1" s="1"/>
  <c r="AK192" i="1" s="1"/>
  <c r="AL192" i="1" s="1"/>
  <c r="AM192" i="1" s="1"/>
  <c r="AN192" i="1" s="1"/>
  <c r="AO192" i="1" s="1"/>
  <c r="AP192" i="1" s="1"/>
  <c r="AQ192" i="1" s="1"/>
  <c r="AR192" i="1" s="1"/>
  <c r="AS192" i="1" s="1"/>
  <c r="AT192" i="1" s="1"/>
  <c r="AU192" i="1" s="1"/>
  <c r="AV192" i="1" s="1"/>
  <c r="AW192" i="1" s="1"/>
  <c r="AX192" i="1" s="1"/>
  <c r="AY192" i="1" s="1"/>
  <c r="AZ192" i="1" s="1"/>
  <c r="BA192" i="1" s="1"/>
  <c r="BB192" i="1" s="1"/>
  <c r="BC192" i="1" s="1"/>
  <c r="BD192" i="1" s="1"/>
  <c r="AB191" i="1"/>
  <c r="AC191" i="1" s="1"/>
  <c r="AD191" i="1" s="1"/>
  <c r="AE191" i="1" s="1"/>
  <c r="AF191" i="1" s="1"/>
  <c r="AG191" i="1" s="1"/>
  <c r="AH191" i="1" s="1"/>
  <c r="AI191" i="1" s="1"/>
  <c r="AJ191" i="1" s="1"/>
  <c r="AK191" i="1" s="1"/>
  <c r="AL191" i="1" s="1"/>
  <c r="AM191" i="1" s="1"/>
  <c r="AN191" i="1" s="1"/>
  <c r="AO191" i="1" s="1"/>
  <c r="AP191" i="1" s="1"/>
  <c r="AQ191" i="1" s="1"/>
  <c r="AR191" i="1" s="1"/>
  <c r="AS191" i="1" s="1"/>
  <c r="AT191" i="1" s="1"/>
  <c r="AU191" i="1" s="1"/>
  <c r="AV191" i="1" s="1"/>
  <c r="AW191" i="1" s="1"/>
  <c r="AX191" i="1" s="1"/>
  <c r="AY191" i="1" s="1"/>
  <c r="AZ191" i="1" s="1"/>
  <c r="BA191" i="1" s="1"/>
  <c r="BB191" i="1" s="1"/>
  <c r="BC191" i="1" s="1"/>
  <c r="BD191" i="1" s="1"/>
  <c r="AB190" i="1"/>
  <c r="AC190" i="1" s="1"/>
  <c r="AD190" i="1" s="1"/>
  <c r="AE190" i="1" s="1"/>
  <c r="AF190" i="1" s="1"/>
  <c r="AG190" i="1" s="1"/>
  <c r="AH190" i="1" s="1"/>
  <c r="AI190" i="1" s="1"/>
  <c r="AJ190" i="1" s="1"/>
  <c r="AK190" i="1" s="1"/>
  <c r="AL190" i="1" s="1"/>
  <c r="AM190" i="1" s="1"/>
  <c r="AN190" i="1" s="1"/>
  <c r="AO190" i="1" s="1"/>
  <c r="AP190" i="1" s="1"/>
  <c r="AQ190" i="1" s="1"/>
  <c r="AR190" i="1" s="1"/>
  <c r="AS190" i="1" s="1"/>
  <c r="AT190" i="1" s="1"/>
  <c r="AU190" i="1" s="1"/>
  <c r="AV190" i="1" s="1"/>
  <c r="AW190" i="1" s="1"/>
  <c r="AX190" i="1" s="1"/>
  <c r="AY190" i="1" s="1"/>
  <c r="AZ190" i="1" s="1"/>
  <c r="BA190" i="1" s="1"/>
  <c r="BB190" i="1" s="1"/>
  <c r="BC190" i="1" s="1"/>
  <c r="BD190" i="1" s="1"/>
  <c r="AB189" i="1"/>
  <c r="AC189" i="1" s="1"/>
  <c r="AD189" i="1" s="1"/>
  <c r="AE189" i="1" s="1"/>
  <c r="AF189" i="1" s="1"/>
  <c r="AG189" i="1" s="1"/>
  <c r="AH189" i="1" s="1"/>
  <c r="AI189" i="1" s="1"/>
  <c r="AJ189" i="1" s="1"/>
  <c r="AK189" i="1" s="1"/>
  <c r="AL189" i="1" s="1"/>
  <c r="AM189" i="1" s="1"/>
  <c r="AN189" i="1" s="1"/>
  <c r="AO189" i="1" s="1"/>
  <c r="AP189" i="1" s="1"/>
  <c r="AQ189" i="1" s="1"/>
  <c r="AR189" i="1" s="1"/>
  <c r="AS189" i="1" s="1"/>
  <c r="AT189" i="1" s="1"/>
  <c r="AU189" i="1" s="1"/>
  <c r="AV189" i="1" s="1"/>
  <c r="AW189" i="1" s="1"/>
  <c r="AX189" i="1" s="1"/>
  <c r="AY189" i="1" s="1"/>
  <c r="AZ189" i="1" s="1"/>
  <c r="BA189" i="1" s="1"/>
  <c r="BB189" i="1" s="1"/>
  <c r="BC189" i="1" s="1"/>
  <c r="BD189" i="1" s="1"/>
  <c r="AB188" i="1"/>
  <c r="AC188" i="1" s="1"/>
  <c r="AD188" i="1" s="1"/>
  <c r="AE188" i="1" s="1"/>
  <c r="AF188" i="1" s="1"/>
  <c r="AG188" i="1" s="1"/>
  <c r="AH188" i="1" s="1"/>
  <c r="AI188" i="1" s="1"/>
  <c r="AJ188" i="1" s="1"/>
  <c r="AK188" i="1" s="1"/>
  <c r="AL188" i="1" s="1"/>
  <c r="AM188" i="1" s="1"/>
  <c r="AN188" i="1" s="1"/>
  <c r="AO188" i="1" s="1"/>
  <c r="AP188" i="1" s="1"/>
  <c r="AQ188" i="1" s="1"/>
  <c r="AR188" i="1" s="1"/>
  <c r="AS188" i="1" s="1"/>
  <c r="AT188" i="1" s="1"/>
  <c r="AU188" i="1" s="1"/>
  <c r="AV188" i="1" s="1"/>
  <c r="AW188" i="1" s="1"/>
  <c r="AX188" i="1" s="1"/>
  <c r="AY188" i="1" s="1"/>
  <c r="AZ188" i="1" s="1"/>
  <c r="BA188" i="1" s="1"/>
  <c r="BB188" i="1" s="1"/>
  <c r="BC188" i="1" s="1"/>
  <c r="BD188" i="1" s="1"/>
  <c r="AB187" i="1"/>
  <c r="AC187" i="1" s="1"/>
  <c r="AD187" i="1" s="1"/>
  <c r="AE187" i="1" s="1"/>
  <c r="AF187" i="1" s="1"/>
  <c r="AG187" i="1" s="1"/>
  <c r="AH187" i="1" s="1"/>
  <c r="AI187" i="1" s="1"/>
  <c r="AJ187" i="1" s="1"/>
  <c r="AK187" i="1" s="1"/>
  <c r="AL187" i="1" s="1"/>
  <c r="AM187" i="1" s="1"/>
  <c r="AN187" i="1" s="1"/>
  <c r="AO187" i="1" s="1"/>
  <c r="AP187" i="1" s="1"/>
  <c r="AQ187" i="1" s="1"/>
  <c r="AR187" i="1" s="1"/>
  <c r="AS187" i="1" s="1"/>
  <c r="AT187" i="1" s="1"/>
  <c r="AU187" i="1" s="1"/>
  <c r="AV187" i="1" s="1"/>
  <c r="AW187" i="1" s="1"/>
  <c r="AX187" i="1" s="1"/>
  <c r="AY187" i="1" s="1"/>
  <c r="AZ187" i="1" s="1"/>
  <c r="BA187" i="1" s="1"/>
  <c r="BB187" i="1" s="1"/>
  <c r="BC187" i="1" s="1"/>
  <c r="BD187" i="1" s="1"/>
  <c r="AB186" i="1"/>
  <c r="AC186" i="1" s="1"/>
  <c r="AD186" i="1" s="1"/>
  <c r="AE186" i="1" s="1"/>
  <c r="AF186" i="1" s="1"/>
  <c r="AG186" i="1" s="1"/>
  <c r="AH186" i="1" s="1"/>
  <c r="AI186" i="1" s="1"/>
  <c r="AJ186" i="1" s="1"/>
  <c r="AK186" i="1" s="1"/>
  <c r="AL186" i="1" s="1"/>
  <c r="AM186" i="1" s="1"/>
  <c r="AN186" i="1" s="1"/>
  <c r="AO186" i="1" s="1"/>
  <c r="AP186" i="1" s="1"/>
  <c r="AQ186" i="1" s="1"/>
  <c r="AR186" i="1" s="1"/>
  <c r="AS186" i="1" s="1"/>
  <c r="AT186" i="1" s="1"/>
  <c r="AU186" i="1" s="1"/>
  <c r="AV186" i="1" s="1"/>
  <c r="AW186" i="1" s="1"/>
  <c r="AX186" i="1" s="1"/>
  <c r="AY186" i="1" s="1"/>
  <c r="AZ186" i="1" s="1"/>
  <c r="BA186" i="1" s="1"/>
  <c r="BB186" i="1" s="1"/>
  <c r="BC186" i="1" s="1"/>
  <c r="BD186" i="1" s="1"/>
  <c r="AB185" i="1"/>
  <c r="AC185" i="1" s="1"/>
  <c r="AD185" i="1" s="1"/>
  <c r="AE185" i="1" s="1"/>
  <c r="AF185" i="1" s="1"/>
  <c r="AG185" i="1" s="1"/>
  <c r="AH185" i="1" s="1"/>
  <c r="AI185" i="1" s="1"/>
  <c r="AJ185" i="1" s="1"/>
  <c r="AK185" i="1" s="1"/>
  <c r="AL185" i="1" s="1"/>
  <c r="AM185" i="1" s="1"/>
  <c r="AN185" i="1" s="1"/>
  <c r="AO185" i="1" s="1"/>
  <c r="AP185" i="1" s="1"/>
  <c r="AQ185" i="1" s="1"/>
  <c r="AR185" i="1" s="1"/>
  <c r="AS185" i="1" s="1"/>
  <c r="AT185" i="1" s="1"/>
  <c r="AU185" i="1" s="1"/>
  <c r="AV185" i="1" s="1"/>
  <c r="AW185" i="1" s="1"/>
  <c r="AX185" i="1" s="1"/>
  <c r="AY185" i="1" s="1"/>
  <c r="AZ185" i="1" s="1"/>
  <c r="BA185" i="1" s="1"/>
  <c r="BB185" i="1" s="1"/>
  <c r="BC185" i="1" s="1"/>
  <c r="BD185" i="1" s="1"/>
  <c r="AB184" i="1"/>
  <c r="AC184" i="1" s="1"/>
  <c r="AD184" i="1" s="1"/>
  <c r="AE184" i="1" s="1"/>
  <c r="AF184" i="1" s="1"/>
  <c r="AG184" i="1" s="1"/>
  <c r="AH184" i="1" s="1"/>
  <c r="AI184" i="1" s="1"/>
  <c r="AJ184" i="1" s="1"/>
  <c r="AK184" i="1" s="1"/>
  <c r="AL184" i="1" s="1"/>
  <c r="AM184" i="1" s="1"/>
  <c r="AN184" i="1" s="1"/>
  <c r="AO184" i="1" s="1"/>
  <c r="AP184" i="1" s="1"/>
  <c r="AQ184" i="1" s="1"/>
  <c r="AR184" i="1" s="1"/>
  <c r="AS184" i="1" s="1"/>
  <c r="AT184" i="1" s="1"/>
  <c r="AU184" i="1" s="1"/>
  <c r="AV184" i="1" s="1"/>
  <c r="AW184" i="1" s="1"/>
  <c r="AX184" i="1" s="1"/>
  <c r="AY184" i="1" s="1"/>
  <c r="AZ184" i="1" s="1"/>
  <c r="BA184" i="1" s="1"/>
  <c r="BB184" i="1" s="1"/>
  <c r="BC184" i="1" s="1"/>
  <c r="BD184" i="1" s="1"/>
  <c r="AB183" i="1"/>
  <c r="AC183" i="1" s="1"/>
  <c r="AD183" i="1" s="1"/>
  <c r="AE183" i="1" s="1"/>
  <c r="AF183" i="1" s="1"/>
  <c r="AG183" i="1" s="1"/>
  <c r="AH183" i="1" s="1"/>
  <c r="AI183" i="1" s="1"/>
  <c r="AJ183" i="1" s="1"/>
  <c r="AK183" i="1" s="1"/>
  <c r="AL183" i="1" s="1"/>
  <c r="AM183" i="1" s="1"/>
  <c r="AN183" i="1" s="1"/>
  <c r="AO183" i="1" s="1"/>
  <c r="AP183" i="1" s="1"/>
  <c r="AQ183" i="1" s="1"/>
  <c r="AR183" i="1" s="1"/>
  <c r="AS183" i="1" s="1"/>
  <c r="AT183" i="1" s="1"/>
  <c r="AU183" i="1" s="1"/>
  <c r="AV183" i="1" s="1"/>
  <c r="AW183" i="1" s="1"/>
  <c r="AX183" i="1" s="1"/>
  <c r="AY183" i="1" s="1"/>
  <c r="AZ183" i="1" s="1"/>
  <c r="BA183" i="1" s="1"/>
  <c r="BB183" i="1" s="1"/>
  <c r="BC183" i="1" s="1"/>
  <c r="BD183" i="1" s="1"/>
  <c r="W181" i="1"/>
  <c r="X181" i="1" s="1"/>
  <c r="Y181" i="1" s="1"/>
  <c r="Z181" i="1" s="1"/>
  <c r="AA181" i="1" s="1"/>
  <c r="AB181" i="1" s="1"/>
  <c r="AC181" i="1" s="1"/>
  <c r="AD181" i="1" s="1"/>
  <c r="AE181" i="1" s="1"/>
  <c r="AF181" i="1" s="1"/>
  <c r="AG181" i="1" s="1"/>
  <c r="AH181" i="1" s="1"/>
  <c r="AI181" i="1" s="1"/>
  <c r="AJ181" i="1" s="1"/>
  <c r="AK181" i="1" s="1"/>
  <c r="AL181" i="1" s="1"/>
  <c r="AM181" i="1" s="1"/>
  <c r="AN181" i="1" s="1"/>
  <c r="AO181" i="1" s="1"/>
  <c r="AP181" i="1" s="1"/>
  <c r="AQ181" i="1" s="1"/>
  <c r="AR181" i="1" s="1"/>
  <c r="AS181" i="1" s="1"/>
  <c r="AT181" i="1" s="1"/>
  <c r="AU181" i="1" s="1"/>
  <c r="AV181" i="1" s="1"/>
  <c r="AW181" i="1" s="1"/>
  <c r="AX181" i="1" s="1"/>
  <c r="AY181" i="1" s="1"/>
  <c r="AZ181" i="1" s="1"/>
  <c r="BA181" i="1" s="1"/>
  <c r="BB181" i="1" s="1"/>
  <c r="BC181" i="1" s="1"/>
  <c r="BD181" i="1" s="1"/>
  <c r="W180" i="1"/>
  <c r="X180" i="1" s="1"/>
  <c r="Y180" i="1" s="1"/>
  <c r="Z180" i="1" s="1"/>
  <c r="AA180" i="1" s="1"/>
  <c r="AB180" i="1" s="1"/>
  <c r="AC180" i="1" s="1"/>
  <c r="AD180" i="1" s="1"/>
  <c r="AE180" i="1" s="1"/>
  <c r="AF180" i="1" s="1"/>
  <c r="AG180" i="1" s="1"/>
  <c r="AH180" i="1" s="1"/>
  <c r="AI180" i="1" s="1"/>
  <c r="AJ180" i="1" s="1"/>
  <c r="AK180" i="1" s="1"/>
  <c r="AL180" i="1" s="1"/>
  <c r="AM180" i="1" s="1"/>
  <c r="AN180" i="1" s="1"/>
  <c r="AO180" i="1" s="1"/>
  <c r="AP180" i="1" s="1"/>
  <c r="AQ180" i="1" s="1"/>
  <c r="AR180" i="1" s="1"/>
  <c r="AS180" i="1" s="1"/>
  <c r="AT180" i="1" s="1"/>
  <c r="AU180" i="1" s="1"/>
  <c r="AV180" i="1" s="1"/>
  <c r="AW180" i="1" s="1"/>
  <c r="AX180" i="1" s="1"/>
  <c r="AY180" i="1" s="1"/>
  <c r="AZ180" i="1" s="1"/>
  <c r="BA180" i="1" s="1"/>
  <c r="BB180" i="1" s="1"/>
  <c r="BC180" i="1" s="1"/>
  <c r="BD180" i="1" s="1"/>
  <c r="W179" i="1"/>
  <c r="X179" i="1" s="1"/>
  <c r="Y179" i="1" s="1"/>
  <c r="Z179" i="1" s="1"/>
  <c r="AA179" i="1" s="1"/>
  <c r="AB179" i="1" s="1"/>
  <c r="AC179" i="1" s="1"/>
  <c r="AD179" i="1" s="1"/>
  <c r="AE179" i="1" s="1"/>
  <c r="AF179" i="1" s="1"/>
  <c r="AG179" i="1" s="1"/>
  <c r="AH179" i="1" s="1"/>
  <c r="AI179" i="1" s="1"/>
  <c r="AJ179" i="1" s="1"/>
  <c r="AK179" i="1" s="1"/>
  <c r="AL179" i="1" s="1"/>
  <c r="AM179" i="1" s="1"/>
  <c r="AN179" i="1" s="1"/>
  <c r="AO179" i="1" s="1"/>
  <c r="AP179" i="1" s="1"/>
  <c r="AQ179" i="1" s="1"/>
  <c r="AR179" i="1" s="1"/>
  <c r="AS179" i="1" s="1"/>
  <c r="AT179" i="1" s="1"/>
  <c r="AU179" i="1" s="1"/>
  <c r="AV179" i="1" s="1"/>
  <c r="AW179" i="1" s="1"/>
  <c r="AX179" i="1" s="1"/>
  <c r="AY179" i="1" s="1"/>
  <c r="AZ179" i="1" s="1"/>
  <c r="BA179" i="1" s="1"/>
  <c r="BB179" i="1" s="1"/>
  <c r="BC179" i="1" s="1"/>
  <c r="BD179" i="1" s="1"/>
  <c r="W178" i="1"/>
  <c r="X178" i="1" s="1"/>
  <c r="Y178" i="1" s="1"/>
  <c r="Z178" i="1" s="1"/>
  <c r="AA178" i="1" s="1"/>
  <c r="AB178" i="1" s="1"/>
  <c r="AC178" i="1" s="1"/>
  <c r="AD178" i="1" s="1"/>
  <c r="AE178" i="1" s="1"/>
  <c r="AF178" i="1" s="1"/>
  <c r="AG178" i="1" s="1"/>
  <c r="AH178" i="1" s="1"/>
  <c r="AI178" i="1" s="1"/>
  <c r="AJ178" i="1" s="1"/>
  <c r="AK178" i="1" s="1"/>
  <c r="AL178" i="1" s="1"/>
  <c r="AM178" i="1" s="1"/>
  <c r="AN178" i="1" s="1"/>
  <c r="AO178" i="1" s="1"/>
  <c r="AP178" i="1" s="1"/>
  <c r="AQ178" i="1" s="1"/>
  <c r="AR178" i="1" s="1"/>
  <c r="AS178" i="1" s="1"/>
  <c r="AT178" i="1" s="1"/>
  <c r="AU178" i="1" s="1"/>
  <c r="AV178" i="1" s="1"/>
  <c r="AW178" i="1" s="1"/>
  <c r="AX178" i="1" s="1"/>
  <c r="AY178" i="1" s="1"/>
  <c r="AZ178" i="1" s="1"/>
  <c r="BA178" i="1" s="1"/>
  <c r="BB178" i="1" s="1"/>
  <c r="BC178" i="1" s="1"/>
  <c r="BD178" i="1" s="1"/>
  <c r="W177" i="1"/>
  <c r="X177" i="1" s="1"/>
  <c r="Y177" i="1" s="1"/>
  <c r="Z177" i="1" s="1"/>
  <c r="AA177" i="1" s="1"/>
  <c r="AB177" i="1" s="1"/>
  <c r="AC177" i="1" s="1"/>
  <c r="AD177" i="1" s="1"/>
  <c r="AE177" i="1" s="1"/>
  <c r="AF177" i="1" s="1"/>
  <c r="AG177" i="1" s="1"/>
  <c r="AH177" i="1" s="1"/>
  <c r="AI177" i="1" s="1"/>
  <c r="AJ177" i="1" s="1"/>
  <c r="AK177" i="1" s="1"/>
  <c r="AL177" i="1" s="1"/>
  <c r="AM177" i="1" s="1"/>
  <c r="AN177" i="1" s="1"/>
  <c r="AO177" i="1" s="1"/>
  <c r="AP177" i="1" s="1"/>
  <c r="AQ177" i="1" s="1"/>
  <c r="AR177" i="1" s="1"/>
  <c r="AS177" i="1" s="1"/>
  <c r="AT177" i="1" s="1"/>
  <c r="AU177" i="1" s="1"/>
  <c r="AV177" i="1" s="1"/>
  <c r="AW177" i="1" s="1"/>
  <c r="AX177" i="1" s="1"/>
  <c r="AY177" i="1" s="1"/>
  <c r="AZ177" i="1" s="1"/>
  <c r="BA177" i="1" s="1"/>
  <c r="BB177" i="1" s="1"/>
  <c r="BC177" i="1" s="1"/>
  <c r="BD177" i="1" s="1"/>
  <c r="W176" i="1"/>
  <c r="X176" i="1" s="1"/>
  <c r="Y176" i="1" s="1"/>
  <c r="Z176" i="1" s="1"/>
  <c r="AA176" i="1" s="1"/>
  <c r="AB176" i="1" s="1"/>
  <c r="AC176" i="1" s="1"/>
  <c r="AD176" i="1" s="1"/>
  <c r="AE176" i="1" s="1"/>
  <c r="AF176" i="1" s="1"/>
  <c r="AG176" i="1" s="1"/>
  <c r="AH176" i="1" s="1"/>
  <c r="AI176" i="1" s="1"/>
  <c r="AJ176" i="1" s="1"/>
  <c r="AK176" i="1" s="1"/>
  <c r="AL176" i="1" s="1"/>
  <c r="AM176" i="1" s="1"/>
  <c r="AN176" i="1" s="1"/>
  <c r="AO176" i="1" s="1"/>
  <c r="AP176" i="1" s="1"/>
  <c r="AQ176" i="1" s="1"/>
  <c r="AR176" i="1" s="1"/>
  <c r="AS176" i="1" s="1"/>
  <c r="AT176" i="1" s="1"/>
  <c r="AU176" i="1" s="1"/>
  <c r="AV176" i="1" s="1"/>
  <c r="AW176" i="1" s="1"/>
  <c r="AX176" i="1" s="1"/>
  <c r="AY176" i="1" s="1"/>
  <c r="AZ176" i="1" s="1"/>
  <c r="BA176" i="1" s="1"/>
  <c r="BB176" i="1" s="1"/>
  <c r="BC176" i="1" s="1"/>
  <c r="BD176" i="1" s="1"/>
  <c r="W175" i="1"/>
  <c r="X175" i="1" s="1"/>
  <c r="Y175" i="1" s="1"/>
  <c r="Z175" i="1" s="1"/>
  <c r="AA175" i="1" s="1"/>
  <c r="AB175" i="1" s="1"/>
  <c r="AC175" i="1" s="1"/>
  <c r="AD175" i="1" s="1"/>
  <c r="AE175" i="1" s="1"/>
  <c r="AF175" i="1" s="1"/>
  <c r="AG175" i="1" s="1"/>
  <c r="AH175" i="1" s="1"/>
  <c r="AI175" i="1" s="1"/>
  <c r="AJ175" i="1" s="1"/>
  <c r="AK175" i="1" s="1"/>
  <c r="AL175" i="1" s="1"/>
  <c r="AM175" i="1" s="1"/>
  <c r="AN175" i="1" s="1"/>
  <c r="AO175" i="1" s="1"/>
  <c r="AP175" i="1" s="1"/>
  <c r="AQ175" i="1" s="1"/>
  <c r="AR175" i="1" s="1"/>
  <c r="AS175" i="1" s="1"/>
  <c r="AT175" i="1" s="1"/>
  <c r="AU175" i="1" s="1"/>
  <c r="AV175" i="1" s="1"/>
  <c r="AW175" i="1" s="1"/>
  <c r="AX175" i="1" s="1"/>
  <c r="AY175" i="1" s="1"/>
  <c r="AZ175" i="1" s="1"/>
  <c r="BA175" i="1" s="1"/>
  <c r="BB175" i="1" s="1"/>
  <c r="BC175" i="1" s="1"/>
  <c r="BD175" i="1" s="1"/>
  <c r="W174" i="1"/>
  <c r="X174" i="1" s="1"/>
  <c r="Y174" i="1" s="1"/>
  <c r="Z174" i="1" s="1"/>
  <c r="AA174" i="1" s="1"/>
  <c r="AB174" i="1" s="1"/>
  <c r="AC174" i="1" s="1"/>
  <c r="AD174" i="1" s="1"/>
  <c r="AE174" i="1" s="1"/>
  <c r="AF174" i="1" s="1"/>
  <c r="AG174" i="1" s="1"/>
  <c r="AH174" i="1" s="1"/>
  <c r="AI174" i="1" s="1"/>
  <c r="AJ174" i="1" s="1"/>
  <c r="AK174" i="1" s="1"/>
  <c r="AL174" i="1" s="1"/>
  <c r="AM174" i="1" s="1"/>
  <c r="AN174" i="1" s="1"/>
  <c r="AO174" i="1" s="1"/>
  <c r="AP174" i="1" s="1"/>
  <c r="AQ174" i="1" s="1"/>
  <c r="AR174" i="1" s="1"/>
  <c r="AS174" i="1" s="1"/>
  <c r="AT174" i="1" s="1"/>
  <c r="AU174" i="1" s="1"/>
  <c r="AV174" i="1" s="1"/>
  <c r="AW174" i="1" s="1"/>
  <c r="AX174" i="1" s="1"/>
  <c r="AY174" i="1" s="1"/>
  <c r="AZ174" i="1" s="1"/>
  <c r="BA174" i="1" s="1"/>
  <c r="BB174" i="1" s="1"/>
  <c r="BC174" i="1" s="1"/>
  <c r="BD174" i="1" s="1"/>
  <c r="W173" i="1"/>
  <c r="X173" i="1" s="1"/>
  <c r="Y173" i="1" s="1"/>
  <c r="Z173" i="1" s="1"/>
  <c r="AA173" i="1" s="1"/>
  <c r="AB173" i="1" s="1"/>
  <c r="AC173" i="1" s="1"/>
  <c r="AD173" i="1" s="1"/>
  <c r="AE173" i="1" s="1"/>
  <c r="AF173" i="1" s="1"/>
  <c r="AG173" i="1" s="1"/>
  <c r="AH173" i="1" s="1"/>
  <c r="AI173" i="1" s="1"/>
  <c r="AJ173" i="1" s="1"/>
  <c r="AK173" i="1" s="1"/>
  <c r="AL173" i="1" s="1"/>
  <c r="AM173" i="1" s="1"/>
  <c r="AN173" i="1" s="1"/>
  <c r="AO173" i="1" s="1"/>
  <c r="AP173" i="1" s="1"/>
  <c r="AQ173" i="1" s="1"/>
  <c r="AR173" i="1" s="1"/>
  <c r="AS173" i="1" s="1"/>
  <c r="AT173" i="1" s="1"/>
  <c r="AU173" i="1" s="1"/>
  <c r="AV173" i="1" s="1"/>
  <c r="AW173" i="1" s="1"/>
  <c r="AX173" i="1" s="1"/>
  <c r="AY173" i="1" s="1"/>
  <c r="AZ173" i="1" s="1"/>
  <c r="BA173" i="1" s="1"/>
  <c r="BB173" i="1" s="1"/>
  <c r="BC173" i="1" s="1"/>
  <c r="BD173" i="1" s="1"/>
  <c r="W172" i="1"/>
  <c r="X172" i="1" s="1"/>
  <c r="Y172" i="1" s="1"/>
  <c r="Z172" i="1" s="1"/>
  <c r="AA172" i="1" s="1"/>
  <c r="AB172" i="1" s="1"/>
  <c r="AC172" i="1" s="1"/>
  <c r="AD172" i="1" s="1"/>
  <c r="AE172" i="1" s="1"/>
  <c r="AF172" i="1" s="1"/>
  <c r="AG172" i="1" s="1"/>
  <c r="AH172" i="1" s="1"/>
  <c r="AI172" i="1" s="1"/>
  <c r="AJ172" i="1" s="1"/>
  <c r="AK172" i="1" s="1"/>
  <c r="AL172" i="1" s="1"/>
  <c r="AM172" i="1" s="1"/>
  <c r="AN172" i="1" s="1"/>
  <c r="AO172" i="1" s="1"/>
  <c r="AP172" i="1" s="1"/>
  <c r="AQ172" i="1" s="1"/>
  <c r="AR172" i="1" s="1"/>
  <c r="AS172" i="1" s="1"/>
  <c r="AT172" i="1" s="1"/>
  <c r="AU172" i="1" s="1"/>
  <c r="AV172" i="1" s="1"/>
  <c r="AW172" i="1" s="1"/>
  <c r="AX172" i="1" s="1"/>
  <c r="AY172" i="1" s="1"/>
  <c r="AZ172" i="1" s="1"/>
  <c r="BA172" i="1" s="1"/>
  <c r="BB172" i="1" s="1"/>
  <c r="BC172" i="1" s="1"/>
  <c r="BD172" i="1" s="1"/>
  <c r="W171" i="1"/>
  <c r="X171" i="1" s="1"/>
  <c r="Y171" i="1" s="1"/>
  <c r="Z171" i="1" s="1"/>
  <c r="AA171" i="1" s="1"/>
  <c r="AB171" i="1" s="1"/>
  <c r="AC171" i="1" s="1"/>
  <c r="AD171" i="1" s="1"/>
  <c r="AE171" i="1" s="1"/>
  <c r="AF171" i="1" s="1"/>
  <c r="AG171" i="1" s="1"/>
  <c r="AH171" i="1" s="1"/>
  <c r="AI171" i="1" s="1"/>
  <c r="AJ171" i="1" s="1"/>
  <c r="AK171" i="1" s="1"/>
  <c r="AL171" i="1" s="1"/>
  <c r="AM171" i="1" s="1"/>
  <c r="AN171" i="1" s="1"/>
  <c r="AO171" i="1" s="1"/>
  <c r="AP171" i="1" s="1"/>
  <c r="AQ171" i="1" s="1"/>
  <c r="AR171" i="1" s="1"/>
  <c r="AS171" i="1" s="1"/>
  <c r="AT171" i="1" s="1"/>
  <c r="AU171" i="1" s="1"/>
  <c r="AV171" i="1" s="1"/>
  <c r="AW171" i="1" s="1"/>
  <c r="AX171" i="1" s="1"/>
  <c r="AY171" i="1" s="1"/>
  <c r="AZ171" i="1" s="1"/>
  <c r="BA171" i="1" s="1"/>
  <c r="BB171" i="1" s="1"/>
  <c r="BC171" i="1" s="1"/>
  <c r="BD171" i="1" s="1"/>
  <c r="W170" i="1"/>
  <c r="X170" i="1" s="1"/>
  <c r="Y170" i="1" s="1"/>
  <c r="Z170" i="1" s="1"/>
  <c r="AA170" i="1" s="1"/>
  <c r="AB170" i="1" s="1"/>
  <c r="AC170" i="1" s="1"/>
  <c r="AD170" i="1" s="1"/>
  <c r="AE170" i="1" s="1"/>
  <c r="AF170" i="1" s="1"/>
  <c r="AG170" i="1" s="1"/>
  <c r="AH170" i="1" s="1"/>
  <c r="AI170" i="1" s="1"/>
  <c r="AJ170" i="1" s="1"/>
  <c r="AK170" i="1" s="1"/>
  <c r="AL170" i="1" s="1"/>
  <c r="AM170" i="1" s="1"/>
  <c r="AN170" i="1" s="1"/>
  <c r="AO170" i="1" s="1"/>
  <c r="AP170" i="1" s="1"/>
  <c r="AQ170" i="1" s="1"/>
  <c r="AR170" i="1" s="1"/>
  <c r="AS170" i="1" s="1"/>
  <c r="AT170" i="1" s="1"/>
  <c r="AU170" i="1" s="1"/>
  <c r="AV170" i="1" s="1"/>
  <c r="AW170" i="1" s="1"/>
  <c r="AX170" i="1" s="1"/>
  <c r="AY170" i="1" s="1"/>
  <c r="AZ170" i="1" s="1"/>
  <c r="BA170" i="1" s="1"/>
  <c r="BB170" i="1" s="1"/>
  <c r="BC170" i="1" s="1"/>
  <c r="BD170" i="1" s="1"/>
  <c r="X168" i="1"/>
  <c r="Y168" i="1" s="1"/>
  <c r="Z168" i="1" s="1"/>
  <c r="AA168" i="1" s="1"/>
  <c r="AB168" i="1" s="1"/>
  <c r="AC168" i="1" s="1"/>
  <c r="AD168" i="1" s="1"/>
  <c r="AE168" i="1" s="1"/>
  <c r="AF168" i="1" s="1"/>
  <c r="AG168" i="1" s="1"/>
  <c r="AH168" i="1" s="1"/>
  <c r="AI168" i="1" s="1"/>
  <c r="AJ168" i="1" s="1"/>
  <c r="AK168" i="1" s="1"/>
  <c r="AL168" i="1" s="1"/>
  <c r="AM168" i="1" s="1"/>
  <c r="AN168" i="1" s="1"/>
  <c r="AO168" i="1" s="1"/>
  <c r="AP168" i="1" s="1"/>
  <c r="AQ168" i="1" s="1"/>
  <c r="AR168" i="1" s="1"/>
  <c r="AS168" i="1" s="1"/>
  <c r="AT168" i="1" s="1"/>
  <c r="AU168" i="1" s="1"/>
  <c r="AV168" i="1" s="1"/>
  <c r="AW168" i="1" s="1"/>
  <c r="AX168" i="1" s="1"/>
  <c r="AY168" i="1" s="1"/>
  <c r="AZ168" i="1" s="1"/>
  <c r="BA168" i="1" s="1"/>
  <c r="BB168" i="1" s="1"/>
  <c r="BC168" i="1" s="1"/>
  <c r="BD168" i="1" s="1"/>
  <c r="X167" i="1"/>
  <c r="Y167" i="1" s="1"/>
  <c r="Z167" i="1" s="1"/>
  <c r="AA167" i="1" s="1"/>
  <c r="AB167" i="1" s="1"/>
  <c r="AC167" i="1" s="1"/>
  <c r="AD167" i="1" s="1"/>
  <c r="AE167" i="1" s="1"/>
  <c r="AF167" i="1" s="1"/>
  <c r="AG167" i="1" s="1"/>
  <c r="AH167" i="1" s="1"/>
  <c r="AI167" i="1" s="1"/>
  <c r="AJ167" i="1" s="1"/>
  <c r="AK167" i="1" s="1"/>
  <c r="AL167" i="1" s="1"/>
  <c r="AM167" i="1" s="1"/>
  <c r="AN167" i="1" s="1"/>
  <c r="AO167" i="1" s="1"/>
  <c r="AP167" i="1" s="1"/>
  <c r="AQ167" i="1" s="1"/>
  <c r="AR167" i="1" s="1"/>
  <c r="AS167" i="1" s="1"/>
  <c r="AT167" i="1" s="1"/>
  <c r="AU167" i="1" s="1"/>
  <c r="AV167" i="1" s="1"/>
  <c r="AW167" i="1" s="1"/>
  <c r="AX167" i="1" s="1"/>
  <c r="AY167" i="1" s="1"/>
  <c r="AZ167" i="1" s="1"/>
  <c r="BA167" i="1" s="1"/>
  <c r="BB167" i="1" s="1"/>
  <c r="BC167" i="1" s="1"/>
  <c r="BD167" i="1" s="1"/>
  <c r="X166" i="1"/>
  <c r="Y166" i="1" s="1"/>
  <c r="Z166" i="1" s="1"/>
  <c r="AA166" i="1" s="1"/>
  <c r="AB166" i="1" s="1"/>
  <c r="AC166" i="1" s="1"/>
  <c r="AD166" i="1" s="1"/>
  <c r="AE166" i="1" s="1"/>
  <c r="AF166" i="1" s="1"/>
  <c r="AG166" i="1" s="1"/>
  <c r="AH166" i="1" s="1"/>
  <c r="AI166" i="1" s="1"/>
  <c r="AJ166" i="1" s="1"/>
  <c r="AK166" i="1" s="1"/>
  <c r="AL166" i="1" s="1"/>
  <c r="AM166" i="1" s="1"/>
  <c r="AN166" i="1" s="1"/>
  <c r="AO166" i="1" s="1"/>
  <c r="AP166" i="1" s="1"/>
  <c r="AQ166" i="1" s="1"/>
  <c r="AR166" i="1" s="1"/>
  <c r="AS166" i="1" s="1"/>
  <c r="AT166" i="1" s="1"/>
  <c r="AU166" i="1" s="1"/>
  <c r="AV166" i="1" s="1"/>
  <c r="AW166" i="1" s="1"/>
  <c r="AX166" i="1" s="1"/>
  <c r="AY166" i="1" s="1"/>
  <c r="AZ166" i="1" s="1"/>
  <c r="BA166" i="1" s="1"/>
  <c r="BB166" i="1" s="1"/>
  <c r="BC166" i="1" s="1"/>
  <c r="BD166" i="1" s="1"/>
  <c r="X165" i="1"/>
  <c r="Y165" i="1" s="1"/>
  <c r="Z165" i="1" s="1"/>
  <c r="AA165" i="1" s="1"/>
  <c r="AB165" i="1" s="1"/>
  <c r="AC165" i="1" s="1"/>
  <c r="AD165" i="1" s="1"/>
  <c r="AE165" i="1" s="1"/>
  <c r="AF165" i="1" s="1"/>
  <c r="AG165" i="1" s="1"/>
  <c r="AH165" i="1" s="1"/>
  <c r="AI165" i="1" s="1"/>
  <c r="AJ165" i="1" s="1"/>
  <c r="AK165" i="1" s="1"/>
  <c r="AL165" i="1" s="1"/>
  <c r="AM165" i="1" s="1"/>
  <c r="AN165" i="1" s="1"/>
  <c r="AO165" i="1" s="1"/>
  <c r="AP165" i="1" s="1"/>
  <c r="AQ165" i="1" s="1"/>
  <c r="AR165" i="1" s="1"/>
  <c r="AS165" i="1" s="1"/>
  <c r="AT165" i="1" s="1"/>
  <c r="AU165" i="1" s="1"/>
  <c r="AV165" i="1" s="1"/>
  <c r="AW165" i="1" s="1"/>
  <c r="AX165" i="1" s="1"/>
  <c r="AY165" i="1" s="1"/>
  <c r="AZ165" i="1" s="1"/>
  <c r="BA165" i="1" s="1"/>
  <c r="BB165" i="1" s="1"/>
  <c r="BC165" i="1" s="1"/>
  <c r="BD165" i="1" s="1"/>
  <c r="X164" i="1"/>
  <c r="Y164" i="1" s="1"/>
  <c r="Z164" i="1" s="1"/>
  <c r="AA164" i="1" s="1"/>
  <c r="AB164" i="1" s="1"/>
  <c r="AC164" i="1" s="1"/>
  <c r="AD164" i="1" s="1"/>
  <c r="AE164" i="1" s="1"/>
  <c r="AF164" i="1" s="1"/>
  <c r="AG164" i="1" s="1"/>
  <c r="AH164" i="1" s="1"/>
  <c r="AI164" i="1" s="1"/>
  <c r="AJ164" i="1" s="1"/>
  <c r="AK164" i="1" s="1"/>
  <c r="AL164" i="1" s="1"/>
  <c r="AM164" i="1" s="1"/>
  <c r="AN164" i="1" s="1"/>
  <c r="AO164" i="1" s="1"/>
  <c r="AP164" i="1" s="1"/>
  <c r="AQ164" i="1" s="1"/>
  <c r="AR164" i="1" s="1"/>
  <c r="AS164" i="1" s="1"/>
  <c r="AT164" i="1" s="1"/>
  <c r="AU164" i="1" s="1"/>
  <c r="AV164" i="1" s="1"/>
  <c r="AW164" i="1" s="1"/>
  <c r="AX164" i="1" s="1"/>
  <c r="AY164" i="1" s="1"/>
  <c r="AZ164" i="1" s="1"/>
  <c r="BA164" i="1" s="1"/>
  <c r="BB164" i="1" s="1"/>
  <c r="BC164" i="1" s="1"/>
  <c r="BD164" i="1" s="1"/>
  <c r="X163" i="1"/>
  <c r="Y163" i="1" s="1"/>
  <c r="Z163" i="1" s="1"/>
  <c r="AA163" i="1" s="1"/>
  <c r="AB163" i="1" s="1"/>
  <c r="AC163" i="1" s="1"/>
  <c r="AD163" i="1" s="1"/>
  <c r="AE163" i="1" s="1"/>
  <c r="AF163" i="1" s="1"/>
  <c r="AG163" i="1" s="1"/>
  <c r="AH163" i="1" s="1"/>
  <c r="AI163" i="1" s="1"/>
  <c r="AJ163" i="1" s="1"/>
  <c r="AK163" i="1" s="1"/>
  <c r="AL163" i="1" s="1"/>
  <c r="AM163" i="1" s="1"/>
  <c r="AN163" i="1" s="1"/>
  <c r="AO163" i="1" s="1"/>
  <c r="AP163" i="1" s="1"/>
  <c r="AQ163" i="1" s="1"/>
  <c r="AR163" i="1" s="1"/>
  <c r="AS163" i="1" s="1"/>
  <c r="AT163" i="1" s="1"/>
  <c r="AU163" i="1" s="1"/>
  <c r="AV163" i="1" s="1"/>
  <c r="AW163" i="1" s="1"/>
  <c r="AX163" i="1" s="1"/>
  <c r="AY163" i="1" s="1"/>
  <c r="AZ163" i="1" s="1"/>
  <c r="BA163" i="1" s="1"/>
  <c r="BB163" i="1" s="1"/>
  <c r="BC163" i="1" s="1"/>
  <c r="BD163" i="1" s="1"/>
  <c r="X162" i="1"/>
  <c r="Y162" i="1" s="1"/>
  <c r="Z162" i="1" s="1"/>
  <c r="AA162" i="1" s="1"/>
  <c r="AB162" i="1" s="1"/>
  <c r="AC162" i="1" s="1"/>
  <c r="AD162" i="1" s="1"/>
  <c r="AE162" i="1" s="1"/>
  <c r="AF162" i="1" s="1"/>
  <c r="AG162" i="1" s="1"/>
  <c r="AH162" i="1" s="1"/>
  <c r="AI162" i="1" s="1"/>
  <c r="AJ162" i="1" s="1"/>
  <c r="AK162" i="1" s="1"/>
  <c r="AL162" i="1" s="1"/>
  <c r="AM162" i="1" s="1"/>
  <c r="AN162" i="1" s="1"/>
  <c r="AO162" i="1" s="1"/>
  <c r="AP162" i="1" s="1"/>
  <c r="AQ162" i="1" s="1"/>
  <c r="AR162" i="1" s="1"/>
  <c r="AS162" i="1" s="1"/>
  <c r="AT162" i="1" s="1"/>
  <c r="AU162" i="1" s="1"/>
  <c r="AV162" i="1" s="1"/>
  <c r="AW162" i="1" s="1"/>
  <c r="AX162" i="1" s="1"/>
  <c r="AY162" i="1" s="1"/>
  <c r="AZ162" i="1" s="1"/>
  <c r="BA162" i="1" s="1"/>
  <c r="BB162" i="1" s="1"/>
  <c r="BC162" i="1" s="1"/>
  <c r="BD162" i="1" s="1"/>
  <c r="X161" i="1"/>
  <c r="Y161" i="1" s="1"/>
  <c r="Z161" i="1" s="1"/>
  <c r="AA161" i="1" s="1"/>
  <c r="AB161" i="1" s="1"/>
  <c r="AC161" i="1" s="1"/>
  <c r="AD161" i="1" s="1"/>
  <c r="AE161" i="1" s="1"/>
  <c r="AF161" i="1" s="1"/>
  <c r="AG161" i="1" s="1"/>
  <c r="AH161" i="1" s="1"/>
  <c r="AI161" i="1" s="1"/>
  <c r="AJ161" i="1" s="1"/>
  <c r="AK161" i="1" s="1"/>
  <c r="AL161" i="1" s="1"/>
  <c r="AM161" i="1" s="1"/>
  <c r="AN161" i="1" s="1"/>
  <c r="AO161" i="1" s="1"/>
  <c r="AP161" i="1" s="1"/>
  <c r="AQ161" i="1" s="1"/>
  <c r="AR161" i="1" s="1"/>
  <c r="AS161" i="1" s="1"/>
  <c r="AT161" i="1" s="1"/>
  <c r="AU161" i="1" s="1"/>
  <c r="AV161" i="1" s="1"/>
  <c r="AW161" i="1" s="1"/>
  <c r="AX161" i="1" s="1"/>
  <c r="AY161" i="1" s="1"/>
  <c r="AZ161" i="1" s="1"/>
  <c r="BA161" i="1" s="1"/>
  <c r="BB161" i="1" s="1"/>
  <c r="BC161" i="1" s="1"/>
  <c r="BD161" i="1" s="1"/>
  <c r="X160" i="1"/>
  <c r="Y160" i="1" s="1"/>
  <c r="Z160" i="1" s="1"/>
  <c r="AA160" i="1" s="1"/>
  <c r="AB160" i="1" s="1"/>
  <c r="AC160" i="1" s="1"/>
  <c r="AD160" i="1" s="1"/>
  <c r="AE160" i="1" s="1"/>
  <c r="AF160" i="1" s="1"/>
  <c r="AG160" i="1" s="1"/>
  <c r="AH160" i="1" s="1"/>
  <c r="AI160" i="1" s="1"/>
  <c r="AJ160" i="1" s="1"/>
  <c r="AK160" i="1" s="1"/>
  <c r="AL160" i="1" s="1"/>
  <c r="AM160" i="1" s="1"/>
  <c r="AN160" i="1" s="1"/>
  <c r="AO160" i="1" s="1"/>
  <c r="AP160" i="1" s="1"/>
  <c r="AQ160" i="1" s="1"/>
  <c r="AR160" i="1" s="1"/>
  <c r="AS160" i="1" s="1"/>
  <c r="AT160" i="1" s="1"/>
  <c r="AU160" i="1" s="1"/>
  <c r="AV160" i="1" s="1"/>
  <c r="AW160" i="1" s="1"/>
  <c r="AX160" i="1" s="1"/>
  <c r="AY160" i="1" s="1"/>
  <c r="AZ160" i="1" s="1"/>
  <c r="BA160" i="1" s="1"/>
  <c r="BB160" i="1" s="1"/>
  <c r="BC160" i="1" s="1"/>
  <c r="BD160" i="1" s="1"/>
  <c r="X159" i="1"/>
  <c r="Y159" i="1" s="1"/>
  <c r="Z159" i="1" s="1"/>
  <c r="AA159" i="1" s="1"/>
  <c r="AB159" i="1" s="1"/>
  <c r="AC159" i="1" s="1"/>
  <c r="AD159" i="1" s="1"/>
  <c r="AE159" i="1" s="1"/>
  <c r="AF159" i="1" s="1"/>
  <c r="AG159" i="1" s="1"/>
  <c r="AH159" i="1" s="1"/>
  <c r="AI159" i="1" s="1"/>
  <c r="AJ159" i="1" s="1"/>
  <c r="AK159" i="1" s="1"/>
  <c r="AL159" i="1" s="1"/>
  <c r="AM159" i="1" s="1"/>
  <c r="AN159" i="1" s="1"/>
  <c r="AO159" i="1" s="1"/>
  <c r="AP159" i="1" s="1"/>
  <c r="AQ159" i="1" s="1"/>
  <c r="AR159" i="1" s="1"/>
  <c r="AS159" i="1" s="1"/>
  <c r="AT159" i="1" s="1"/>
  <c r="AU159" i="1" s="1"/>
  <c r="AV159" i="1" s="1"/>
  <c r="AW159" i="1" s="1"/>
  <c r="AX159" i="1" s="1"/>
  <c r="AY159" i="1" s="1"/>
  <c r="AZ159" i="1" s="1"/>
  <c r="BA159" i="1" s="1"/>
  <c r="BB159" i="1" s="1"/>
  <c r="BC159" i="1" s="1"/>
  <c r="BD159" i="1" s="1"/>
  <c r="X158" i="1"/>
  <c r="Y158" i="1" s="1"/>
  <c r="Z158" i="1" s="1"/>
  <c r="AA158" i="1" s="1"/>
  <c r="AB158" i="1" s="1"/>
  <c r="AC158" i="1" s="1"/>
  <c r="AD158" i="1" s="1"/>
  <c r="AE158" i="1" s="1"/>
  <c r="AF158" i="1" s="1"/>
  <c r="AG158" i="1" s="1"/>
  <c r="AH158" i="1" s="1"/>
  <c r="AI158" i="1" s="1"/>
  <c r="AJ158" i="1" s="1"/>
  <c r="AK158" i="1" s="1"/>
  <c r="AL158" i="1" s="1"/>
  <c r="AM158" i="1" s="1"/>
  <c r="AN158" i="1" s="1"/>
  <c r="AO158" i="1" s="1"/>
  <c r="AP158" i="1" s="1"/>
  <c r="AQ158" i="1" s="1"/>
  <c r="AR158" i="1" s="1"/>
  <c r="AS158" i="1" s="1"/>
  <c r="AT158" i="1" s="1"/>
  <c r="AU158" i="1" s="1"/>
  <c r="AV158" i="1" s="1"/>
  <c r="AW158" i="1" s="1"/>
  <c r="AX158" i="1" s="1"/>
  <c r="AY158" i="1" s="1"/>
  <c r="AZ158" i="1" s="1"/>
  <c r="BA158" i="1" s="1"/>
  <c r="BB158" i="1" s="1"/>
  <c r="BC158" i="1" s="1"/>
  <c r="BD158" i="1" s="1"/>
  <c r="X157" i="1"/>
  <c r="Y157" i="1" s="1"/>
  <c r="Z157" i="1" s="1"/>
  <c r="AA157" i="1" s="1"/>
  <c r="AB157" i="1" s="1"/>
  <c r="AC157" i="1" s="1"/>
  <c r="AD157" i="1" s="1"/>
  <c r="AE157" i="1" s="1"/>
  <c r="AF157" i="1" s="1"/>
  <c r="AG157" i="1" s="1"/>
  <c r="AH157" i="1" s="1"/>
  <c r="AI157" i="1" s="1"/>
  <c r="AJ157" i="1" s="1"/>
  <c r="AK157" i="1" s="1"/>
  <c r="AL157" i="1" s="1"/>
  <c r="AM157" i="1" s="1"/>
  <c r="AN157" i="1" s="1"/>
  <c r="AO157" i="1" s="1"/>
  <c r="AP157" i="1" s="1"/>
  <c r="AQ157" i="1" s="1"/>
  <c r="AR157" i="1" s="1"/>
  <c r="AS157" i="1" s="1"/>
  <c r="AT157" i="1" s="1"/>
  <c r="AU157" i="1" s="1"/>
  <c r="AV157" i="1" s="1"/>
  <c r="AW157" i="1" s="1"/>
  <c r="AX157" i="1" s="1"/>
  <c r="AY157" i="1" s="1"/>
  <c r="AZ157" i="1" s="1"/>
  <c r="BA157" i="1" s="1"/>
  <c r="BB157" i="1" s="1"/>
  <c r="BC157" i="1" s="1"/>
  <c r="BD157" i="1" s="1"/>
  <c r="X156" i="1"/>
  <c r="Y156" i="1" s="1"/>
  <c r="Z156" i="1" s="1"/>
  <c r="AA156" i="1" s="1"/>
  <c r="AB156" i="1" s="1"/>
  <c r="AC156" i="1" s="1"/>
  <c r="AD156" i="1" s="1"/>
  <c r="AE156" i="1" s="1"/>
  <c r="AF156" i="1" s="1"/>
  <c r="AG156" i="1" s="1"/>
  <c r="AH156" i="1" s="1"/>
  <c r="AI156" i="1" s="1"/>
  <c r="AJ156" i="1" s="1"/>
  <c r="AK156" i="1" s="1"/>
  <c r="AL156" i="1" s="1"/>
  <c r="AM156" i="1" s="1"/>
  <c r="AN156" i="1" s="1"/>
  <c r="AO156" i="1" s="1"/>
  <c r="AP156" i="1" s="1"/>
  <c r="AQ156" i="1" s="1"/>
  <c r="AR156" i="1" s="1"/>
  <c r="AS156" i="1" s="1"/>
  <c r="AT156" i="1" s="1"/>
  <c r="AU156" i="1" s="1"/>
  <c r="AV156" i="1" s="1"/>
  <c r="AW156" i="1" s="1"/>
  <c r="AX156" i="1" s="1"/>
  <c r="AY156" i="1" s="1"/>
  <c r="AZ156" i="1" s="1"/>
  <c r="BA156" i="1" s="1"/>
  <c r="BB156" i="1" s="1"/>
  <c r="BC156" i="1" s="1"/>
  <c r="BD156" i="1" s="1"/>
  <c r="X155" i="1"/>
  <c r="Y155" i="1" s="1"/>
  <c r="Z155" i="1" s="1"/>
  <c r="AA155" i="1" s="1"/>
  <c r="AB155" i="1" s="1"/>
  <c r="AC155" i="1" s="1"/>
  <c r="AD155" i="1" s="1"/>
  <c r="AE155" i="1" s="1"/>
  <c r="AF155" i="1" s="1"/>
  <c r="AG155" i="1" s="1"/>
  <c r="AH155" i="1" s="1"/>
  <c r="AI155" i="1" s="1"/>
  <c r="AJ155" i="1" s="1"/>
  <c r="AK155" i="1" s="1"/>
  <c r="AL155" i="1" s="1"/>
  <c r="AM155" i="1" s="1"/>
  <c r="AN155" i="1" s="1"/>
  <c r="AO155" i="1" s="1"/>
  <c r="AP155" i="1" s="1"/>
  <c r="AQ155" i="1" s="1"/>
  <c r="AR155" i="1" s="1"/>
  <c r="AS155" i="1" s="1"/>
  <c r="AT155" i="1" s="1"/>
  <c r="AU155" i="1" s="1"/>
  <c r="AV155" i="1" s="1"/>
  <c r="AW155" i="1" s="1"/>
  <c r="AX155" i="1" s="1"/>
  <c r="AY155" i="1" s="1"/>
  <c r="AZ155" i="1" s="1"/>
  <c r="BA155" i="1" s="1"/>
  <c r="BB155" i="1" s="1"/>
  <c r="BC155" i="1" s="1"/>
  <c r="BD155" i="1" s="1"/>
  <c r="X154" i="1"/>
  <c r="Y154" i="1" s="1"/>
  <c r="Z154" i="1" s="1"/>
  <c r="AA154" i="1" s="1"/>
  <c r="AB154" i="1" s="1"/>
  <c r="AC154" i="1" s="1"/>
  <c r="AD154" i="1" s="1"/>
  <c r="AE154" i="1" s="1"/>
  <c r="AF154" i="1" s="1"/>
  <c r="AG154" i="1" s="1"/>
  <c r="AH154" i="1" s="1"/>
  <c r="AI154" i="1" s="1"/>
  <c r="AJ154" i="1" s="1"/>
  <c r="AK154" i="1" s="1"/>
  <c r="AL154" i="1" s="1"/>
  <c r="AM154" i="1" s="1"/>
  <c r="AN154" i="1" s="1"/>
  <c r="AO154" i="1" s="1"/>
  <c r="AP154" i="1" s="1"/>
  <c r="AQ154" i="1" s="1"/>
  <c r="AR154" i="1" s="1"/>
  <c r="AS154" i="1" s="1"/>
  <c r="AT154" i="1" s="1"/>
  <c r="AU154" i="1" s="1"/>
  <c r="AV154" i="1" s="1"/>
  <c r="AW154" i="1" s="1"/>
  <c r="AX154" i="1" s="1"/>
  <c r="AY154" i="1" s="1"/>
  <c r="AZ154" i="1" s="1"/>
  <c r="BA154" i="1" s="1"/>
  <c r="BB154" i="1" s="1"/>
  <c r="BC154" i="1" s="1"/>
  <c r="BD154" i="1" s="1"/>
  <c r="X153" i="1"/>
  <c r="Y153" i="1" s="1"/>
  <c r="Z153" i="1" s="1"/>
  <c r="AA153" i="1" s="1"/>
  <c r="AB153" i="1" s="1"/>
  <c r="AC153" i="1" s="1"/>
  <c r="AD153" i="1" s="1"/>
  <c r="AE153" i="1" s="1"/>
  <c r="AF153" i="1" s="1"/>
  <c r="AG153" i="1" s="1"/>
  <c r="AH153" i="1" s="1"/>
  <c r="AI153" i="1" s="1"/>
  <c r="AJ153" i="1" s="1"/>
  <c r="AK153" i="1" s="1"/>
  <c r="AL153" i="1" s="1"/>
  <c r="AM153" i="1" s="1"/>
  <c r="AN153" i="1" s="1"/>
  <c r="AO153" i="1" s="1"/>
  <c r="AP153" i="1" s="1"/>
  <c r="AQ153" i="1" s="1"/>
  <c r="AR153" i="1" s="1"/>
  <c r="AS153" i="1" s="1"/>
  <c r="AT153" i="1" s="1"/>
  <c r="AU153" i="1" s="1"/>
  <c r="AV153" i="1" s="1"/>
  <c r="AW153" i="1" s="1"/>
  <c r="AX153" i="1" s="1"/>
  <c r="AY153" i="1" s="1"/>
  <c r="AZ153" i="1" s="1"/>
  <c r="BA153" i="1" s="1"/>
  <c r="BB153" i="1" s="1"/>
  <c r="BC153" i="1" s="1"/>
  <c r="BD153" i="1" s="1"/>
  <c r="X152" i="1"/>
  <c r="Y152" i="1" s="1"/>
  <c r="Z152" i="1" s="1"/>
  <c r="AA152" i="1" s="1"/>
  <c r="AB152" i="1" s="1"/>
  <c r="AC152" i="1" s="1"/>
  <c r="AD152" i="1" s="1"/>
  <c r="AE152" i="1" s="1"/>
  <c r="AF152" i="1" s="1"/>
  <c r="AG152" i="1" s="1"/>
  <c r="AH152" i="1" s="1"/>
  <c r="AI152" i="1" s="1"/>
  <c r="AJ152" i="1" s="1"/>
  <c r="AK152" i="1" s="1"/>
  <c r="AL152" i="1" s="1"/>
  <c r="AM152" i="1" s="1"/>
  <c r="AN152" i="1" s="1"/>
  <c r="AO152" i="1" s="1"/>
  <c r="AP152" i="1" s="1"/>
  <c r="AQ152" i="1" s="1"/>
  <c r="AR152" i="1" s="1"/>
  <c r="AS152" i="1" s="1"/>
  <c r="AT152" i="1" s="1"/>
  <c r="AU152" i="1" s="1"/>
  <c r="AV152" i="1" s="1"/>
  <c r="AW152" i="1" s="1"/>
  <c r="AX152" i="1" s="1"/>
  <c r="AY152" i="1" s="1"/>
  <c r="AZ152" i="1" s="1"/>
  <c r="BA152" i="1" s="1"/>
  <c r="BB152" i="1" s="1"/>
  <c r="BC152" i="1" s="1"/>
  <c r="BD152" i="1" s="1"/>
  <c r="X151" i="1"/>
  <c r="Y151" i="1" s="1"/>
  <c r="Z151" i="1" s="1"/>
  <c r="AA151" i="1" s="1"/>
  <c r="AB151" i="1" s="1"/>
  <c r="AC151" i="1" s="1"/>
  <c r="AD151" i="1" s="1"/>
  <c r="AE151" i="1" s="1"/>
  <c r="AF151" i="1" s="1"/>
  <c r="AG151" i="1" s="1"/>
  <c r="AH151" i="1" s="1"/>
  <c r="AI151" i="1" s="1"/>
  <c r="AJ151" i="1" s="1"/>
  <c r="AK151" i="1" s="1"/>
  <c r="AL151" i="1" s="1"/>
  <c r="AM151" i="1" s="1"/>
  <c r="AN151" i="1" s="1"/>
  <c r="AO151" i="1" s="1"/>
  <c r="AP151" i="1" s="1"/>
  <c r="AQ151" i="1" s="1"/>
  <c r="AR151" i="1" s="1"/>
  <c r="AS151" i="1" s="1"/>
  <c r="AT151" i="1" s="1"/>
  <c r="AU151" i="1" s="1"/>
  <c r="AV151" i="1" s="1"/>
  <c r="AW151" i="1" s="1"/>
  <c r="AX151" i="1" s="1"/>
  <c r="AY151" i="1" s="1"/>
  <c r="AZ151" i="1" s="1"/>
  <c r="BA151" i="1" s="1"/>
  <c r="BB151" i="1" s="1"/>
  <c r="BC151" i="1" s="1"/>
  <c r="BD151" i="1" s="1"/>
  <c r="AB149" i="1"/>
  <c r="AC149" i="1" s="1"/>
  <c r="AD149" i="1" s="1"/>
  <c r="AE149" i="1" s="1"/>
  <c r="AF149" i="1" s="1"/>
  <c r="AG149" i="1" s="1"/>
  <c r="AH149" i="1" s="1"/>
  <c r="AI149" i="1" s="1"/>
  <c r="AJ149" i="1" s="1"/>
  <c r="AK149" i="1" s="1"/>
  <c r="AL149" i="1" s="1"/>
  <c r="AM149" i="1" s="1"/>
  <c r="AN149" i="1" s="1"/>
  <c r="AO149" i="1" s="1"/>
  <c r="AP149" i="1" s="1"/>
  <c r="AQ149" i="1" s="1"/>
  <c r="AR149" i="1" s="1"/>
  <c r="AS149" i="1" s="1"/>
  <c r="AT149" i="1" s="1"/>
  <c r="AU149" i="1" s="1"/>
  <c r="AV149" i="1" s="1"/>
  <c r="AW149" i="1" s="1"/>
  <c r="AX149" i="1" s="1"/>
  <c r="AY149" i="1" s="1"/>
  <c r="AZ149" i="1" s="1"/>
  <c r="BA149" i="1" s="1"/>
  <c r="BB149" i="1" s="1"/>
  <c r="BC149" i="1" s="1"/>
  <c r="BD149" i="1" s="1"/>
  <c r="AB148" i="1"/>
  <c r="AC148" i="1" s="1"/>
  <c r="AD148" i="1" s="1"/>
  <c r="AE148" i="1" s="1"/>
  <c r="AF148" i="1" s="1"/>
  <c r="AG148" i="1" s="1"/>
  <c r="AH148" i="1" s="1"/>
  <c r="AI148" i="1" s="1"/>
  <c r="AJ148" i="1" s="1"/>
  <c r="AK148" i="1" s="1"/>
  <c r="AL148" i="1" s="1"/>
  <c r="AM148" i="1" s="1"/>
  <c r="AN148" i="1" s="1"/>
  <c r="AO148" i="1" s="1"/>
  <c r="AP148" i="1" s="1"/>
  <c r="AQ148" i="1" s="1"/>
  <c r="AR148" i="1" s="1"/>
  <c r="AS148" i="1" s="1"/>
  <c r="AT148" i="1" s="1"/>
  <c r="AU148" i="1" s="1"/>
  <c r="AV148" i="1" s="1"/>
  <c r="AW148" i="1" s="1"/>
  <c r="AX148" i="1" s="1"/>
  <c r="AY148" i="1" s="1"/>
  <c r="AZ148" i="1" s="1"/>
  <c r="BA148" i="1" s="1"/>
  <c r="BB148" i="1" s="1"/>
  <c r="BC148" i="1" s="1"/>
  <c r="BD148" i="1" s="1"/>
  <c r="AB147" i="1"/>
  <c r="AC147" i="1" s="1"/>
  <c r="AD147" i="1" s="1"/>
  <c r="AE147" i="1" s="1"/>
  <c r="AF147" i="1" s="1"/>
  <c r="AG147" i="1" s="1"/>
  <c r="AH147" i="1" s="1"/>
  <c r="AI147" i="1" s="1"/>
  <c r="AJ147" i="1" s="1"/>
  <c r="AK147" i="1" s="1"/>
  <c r="AL147" i="1" s="1"/>
  <c r="AM147" i="1" s="1"/>
  <c r="AN147" i="1" s="1"/>
  <c r="AO147" i="1" s="1"/>
  <c r="AP147" i="1" s="1"/>
  <c r="AQ147" i="1" s="1"/>
  <c r="AR147" i="1" s="1"/>
  <c r="AS147" i="1" s="1"/>
  <c r="AT147" i="1" s="1"/>
  <c r="AU147" i="1" s="1"/>
  <c r="AV147" i="1" s="1"/>
  <c r="AW147" i="1" s="1"/>
  <c r="AX147" i="1" s="1"/>
  <c r="AY147" i="1" s="1"/>
  <c r="AZ147" i="1" s="1"/>
  <c r="BA147" i="1" s="1"/>
  <c r="BB147" i="1" s="1"/>
  <c r="BC147" i="1" s="1"/>
  <c r="BD147" i="1" s="1"/>
  <c r="AB146" i="1"/>
  <c r="AC146" i="1" s="1"/>
  <c r="AD146" i="1" s="1"/>
  <c r="AE146" i="1" s="1"/>
  <c r="AF146" i="1" s="1"/>
  <c r="AG146" i="1" s="1"/>
  <c r="AH146" i="1" s="1"/>
  <c r="AI146" i="1" s="1"/>
  <c r="AJ146" i="1" s="1"/>
  <c r="AK146" i="1" s="1"/>
  <c r="AL146" i="1" s="1"/>
  <c r="AM146" i="1" s="1"/>
  <c r="AN146" i="1" s="1"/>
  <c r="AO146" i="1" s="1"/>
  <c r="AP146" i="1" s="1"/>
  <c r="AQ146" i="1" s="1"/>
  <c r="AR146" i="1" s="1"/>
  <c r="AS146" i="1" s="1"/>
  <c r="AT146" i="1" s="1"/>
  <c r="AU146" i="1" s="1"/>
  <c r="AV146" i="1" s="1"/>
  <c r="AW146" i="1" s="1"/>
  <c r="AX146" i="1" s="1"/>
  <c r="AY146" i="1" s="1"/>
  <c r="AZ146" i="1" s="1"/>
  <c r="BA146" i="1" s="1"/>
  <c r="BB146" i="1" s="1"/>
  <c r="BC146" i="1" s="1"/>
  <c r="BD146" i="1" s="1"/>
  <c r="AB145" i="1"/>
  <c r="AC145" i="1" s="1"/>
  <c r="AD145" i="1" s="1"/>
  <c r="AE145" i="1" s="1"/>
  <c r="AF145" i="1" s="1"/>
  <c r="AG145" i="1" s="1"/>
  <c r="AH145" i="1" s="1"/>
  <c r="AI145" i="1" s="1"/>
  <c r="AJ145" i="1" s="1"/>
  <c r="AK145" i="1" s="1"/>
  <c r="AL145" i="1" s="1"/>
  <c r="AM145" i="1" s="1"/>
  <c r="AN145" i="1" s="1"/>
  <c r="AO145" i="1" s="1"/>
  <c r="AP145" i="1" s="1"/>
  <c r="AQ145" i="1" s="1"/>
  <c r="AR145" i="1" s="1"/>
  <c r="AS145" i="1" s="1"/>
  <c r="AT145" i="1" s="1"/>
  <c r="AU145" i="1" s="1"/>
  <c r="AV145" i="1" s="1"/>
  <c r="AW145" i="1" s="1"/>
  <c r="AX145" i="1" s="1"/>
  <c r="AY145" i="1" s="1"/>
  <c r="AZ145" i="1" s="1"/>
  <c r="BA145" i="1" s="1"/>
  <c r="BB145" i="1" s="1"/>
  <c r="BC145" i="1" s="1"/>
  <c r="BD145" i="1" s="1"/>
  <c r="AB144" i="1"/>
  <c r="AC144" i="1" s="1"/>
  <c r="AD144" i="1" s="1"/>
  <c r="AE144" i="1" s="1"/>
  <c r="AF144" i="1" s="1"/>
  <c r="AG144" i="1" s="1"/>
  <c r="AH144" i="1" s="1"/>
  <c r="AI144" i="1" s="1"/>
  <c r="AJ144" i="1" s="1"/>
  <c r="AK144" i="1" s="1"/>
  <c r="AL144" i="1" s="1"/>
  <c r="AM144" i="1" s="1"/>
  <c r="AN144" i="1" s="1"/>
  <c r="AO144" i="1" s="1"/>
  <c r="AP144" i="1" s="1"/>
  <c r="AQ144" i="1" s="1"/>
  <c r="AR144" i="1" s="1"/>
  <c r="AS144" i="1" s="1"/>
  <c r="AT144" i="1" s="1"/>
  <c r="AU144" i="1" s="1"/>
  <c r="AV144" i="1" s="1"/>
  <c r="AW144" i="1" s="1"/>
  <c r="AX144" i="1" s="1"/>
  <c r="AY144" i="1" s="1"/>
  <c r="AZ144" i="1" s="1"/>
  <c r="BA144" i="1" s="1"/>
  <c r="BB144" i="1" s="1"/>
  <c r="BC144" i="1" s="1"/>
  <c r="BD144" i="1" s="1"/>
  <c r="AB143" i="1"/>
  <c r="AC143" i="1" s="1"/>
  <c r="AD143" i="1" s="1"/>
  <c r="AE143" i="1" s="1"/>
  <c r="AF143" i="1" s="1"/>
  <c r="AG143" i="1" s="1"/>
  <c r="AH143" i="1" s="1"/>
  <c r="AI143" i="1" s="1"/>
  <c r="AJ143" i="1" s="1"/>
  <c r="AK143" i="1" s="1"/>
  <c r="AL143" i="1" s="1"/>
  <c r="AM143" i="1" s="1"/>
  <c r="AN143" i="1" s="1"/>
  <c r="AO143" i="1" s="1"/>
  <c r="AP143" i="1" s="1"/>
  <c r="AQ143" i="1" s="1"/>
  <c r="AR143" i="1" s="1"/>
  <c r="AS143" i="1" s="1"/>
  <c r="AT143" i="1" s="1"/>
  <c r="AU143" i="1" s="1"/>
  <c r="AV143" i="1" s="1"/>
  <c r="AW143" i="1" s="1"/>
  <c r="AX143" i="1" s="1"/>
  <c r="AY143" i="1" s="1"/>
  <c r="AZ143" i="1" s="1"/>
  <c r="BA143" i="1" s="1"/>
  <c r="BB143" i="1" s="1"/>
  <c r="BC143" i="1" s="1"/>
  <c r="BD143" i="1" s="1"/>
  <c r="AB142" i="1"/>
  <c r="AC142" i="1" s="1"/>
  <c r="AD142" i="1" s="1"/>
  <c r="AE142" i="1" s="1"/>
  <c r="AF142" i="1" s="1"/>
  <c r="AG142" i="1" s="1"/>
  <c r="AH142" i="1" s="1"/>
  <c r="AI142" i="1" s="1"/>
  <c r="AJ142" i="1" s="1"/>
  <c r="AK142" i="1" s="1"/>
  <c r="AL142" i="1" s="1"/>
  <c r="AM142" i="1" s="1"/>
  <c r="AN142" i="1" s="1"/>
  <c r="AO142" i="1" s="1"/>
  <c r="AP142" i="1" s="1"/>
  <c r="AQ142" i="1" s="1"/>
  <c r="AR142" i="1" s="1"/>
  <c r="AS142" i="1" s="1"/>
  <c r="AT142" i="1" s="1"/>
  <c r="AU142" i="1" s="1"/>
  <c r="AV142" i="1" s="1"/>
  <c r="AW142" i="1" s="1"/>
  <c r="AX142" i="1" s="1"/>
  <c r="AY142" i="1" s="1"/>
  <c r="AZ142" i="1" s="1"/>
  <c r="BA142" i="1" s="1"/>
  <c r="BB142" i="1" s="1"/>
  <c r="BC142" i="1" s="1"/>
  <c r="BD142" i="1" s="1"/>
  <c r="AB141" i="1"/>
  <c r="AC141" i="1" s="1"/>
  <c r="AD141" i="1" s="1"/>
  <c r="AE141" i="1" s="1"/>
  <c r="AF141" i="1" s="1"/>
  <c r="AG141" i="1" s="1"/>
  <c r="AH141" i="1" s="1"/>
  <c r="AI141" i="1" s="1"/>
  <c r="AJ141" i="1" s="1"/>
  <c r="AK141" i="1" s="1"/>
  <c r="AL141" i="1" s="1"/>
  <c r="AM141" i="1" s="1"/>
  <c r="AN141" i="1" s="1"/>
  <c r="AO141" i="1" s="1"/>
  <c r="AP141" i="1" s="1"/>
  <c r="AQ141" i="1" s="1"/>
  <c r="AR141" i="1" s="1"/>
  <c r="AS141" i="1" s="1"/>
  <c r="AT141" i="1" s="1"/>
  <c r="AU141" i="1" s="1"/>
  <c r="AV141" i="1" s="1"/>
  <c r="AW141" i="1" s="1"/>
  <c r="AX141" i="1" s="1"/>
  <c r="AY141" i="1" s="1"/>
  <c r="AZ141" i="1" s="1"/>
  <c r="BA141" i="1" s="1"/>
  <c r="BB141" i="1" s="1"/>
  <c r="BC141" i="1" s="1"/>
  <c r="BD141" i="1" s="1"/>
  <c r="AB140" i="1"/>
  <c r="AC140" i="1" s="1"/>
  <c r="AD140" i="1" s="1"/>
  <c r="AE140" i="1" s="1"/>
  <c r="AF140" i="1" s="1"/>
  <c r="AG140" i="1" s="1"/>
  <c r="AH140" i="1" s="1"/>
  <c r="AI140" i="1" s="1"/>
  <c r="AJ140" i="1" s="1"/>
  <c r="AK140" i="1" s="1"/>
  <c r="AL140" i="1" s="1"/>
  <c r="AM140" i="1" s="1"/>
  <c r="AN140" i="1" s="1"/>
  <c r="AO140" i="1" s="1"/>
  <c r="AP140" i="1" s="1"/>
  <c r="AQ140" i="1" s="1"/>
  <c r="AR140" i="1" s="1"/>
  <c r="AS140" i="1" s="1"/>
  <c r="AT140" i="1" s="1"/>
  <c r="AU140" i="1" s="1"/>
  <c r="AV140" i="1" s="1"/>
  <c r="AW140" i="1" s="1"/>
  <c r="AX140" i="1" s="1"/>
  <c r="AY140" i="1" s="1"/>
  <c r="AZ140" i="1" s="1"/>
  <c r="BA140" i="1" s="1"/>
  <c r="BB140" i="1" s="1"/>
  <c r="BC140" i="1" s="1"/>
  <c r="BD140" i="1" s="1"/>
  <c r="AB139" i="1"/>
  <c r="AC139" i="1" s="1"/>
  <c r="AD139" i="1" s="1"/>
  <c r="AE139" i="1" s="1"/>
  <c r="AF139" i="1" s="1"/>
  <c r="AG139" i="1" s="1"/>
  <c r="AH139" i="1" s="1"/>
  <c r="AI139" i="1" s="1"/>
  <c r="AJ139" i="1" s="1"/>
  <c r="AK139" i="1" s="1"/>
  <c r="AL139" i="1" s="1"/>
  <c r="AM139" i="1" s="1"/>
  <c r="AN139" i="1" s="1"/>
  <c r="AO139" i="1" s="1"/>
  <c r="AP139" i="1" s="1"/>
  <c r="AQ139" i="1" s="1"/>
  <c r="AR139" i="1" s="1"/>
  <c r="AS139" i="1" s="1"/>
  <c r="AT139" i="1" s="1"/>
  <c r="AU139" i="1" s="1"/>
  <c r="AV139" i="1" s="1"/>
  <c r="AW139" i="1" s="1"/>
  <c r="AX139" i="1" s="1"/>
  <c r="AY139" i="1" s="1"/>
  <c r="AZ139" i="1" s="1"/>
  <c r="BA139" i="1" s="1"/>
  <c r="BB139" i="1" s="1"/>
  <c r="BC139" i="1" s="1"/>
  <c r="BD139" i="1" s="1"/>
  <c r="AB138" i="1"/>
  <c r="AC138" i="1" s="1"/>
  <c r="AD138" i="1" s="1"/>
  <c r="AE138" i="1" s="1"/>
  <c r="AF138" i="1" s="1"/>
  <c r="AG138" i="1" s="1"/>
  <c r="AH138" i="1" s="1"/>
  <c r="AI138" i="1" s="1"/>
  <c r="AJ138" i="1" s="1"/>
  <c r="AK138" i="1" s="1"/>
  <c r="AL138" i="1" s="1"/>
  <c r="AM138" i="1" s="1"/>
  <c r="AN138" i="1" s="1"/>
  <c r="AO138" i="1" s="1"/>
  <c r="AP138" i="1" s="1"/>
  <c r="AQ138" i="1" s="1"/>
  <c r="AR138" i="1" s="1"/>
  <c r="AS138" i="1" s="1"/>
  <c r="AT138" i="1" s="1"/>
  <c r="AU138" i="1" s="1"/>
  <c r="AV138" i="1" s="1"/>
  <c r="AW138" i="1" s="1"/>
  <c r="AX138" i="1" s="1"/>
  <c r="AY138" i="1" s="1"/>
  <c r="AZ138" i="1" s="1"/>
  <c r="BA138" i="1" s="1"/>
  <c r="BB138" i="1" s="1"/>
  <c r="BC138" i="1" s="1"/>
  <c r="BD138" i="1" s="1"/>
  <c r="AB137" i="1"/>
  <c r="AC137" i="1" s="1"/>
  <c r="AD137" i="1" s="1"/>
  <c r="AE137" i="1" s="1"/>
  <c r="AF137" i="1" s="1"/>
  <c r="AG137" i="1" s="1"/>
  <c r="AH137" i="1" s="1"/>
  <c r="AI137" i="1" s="1"/>
  <c r="AJ137" i="1" s="1"/>
  <c r="AK137" i="1" s="1"/>
  <c r="AL137" i="1" s="1"/>
  <c r="AM137" i="1" s="1"/>
  <c r="AN137" i="1" s="1"/>
  <c r="AO137" i="1" s="1"/>
  <c r="AP137" i="1" s="1"/>
  <c r="AQ137" i="1" s="1"/>
  <c r="AR137" i="1" s="1"/>
  <c r="AS137" i="1" s="1"/>
  <c r="AT137" i="1" s="1"/>
  <c r="AU137" i="1" s="1"/>
  <c r="AV137" i="1" s="1"/>
  <c r="AW137" i="1" s="1"/>
  <c r="AX137" i="1" s="1"/>
  <c r="AY137" i="1" s="1"/>
  <c r="AZ137" i="1" s="1"/>
  <c r="BA137" i="1" s="1"/>
  <c r="BB137" i="1" s="1"/>
  <c r="BC137" i="1" s="1"/>
  <c r="BD137" i="1" s="1"/>
  <c r="AB136" i="1"/>
  <c r="AC136" i="1" s="1"/>
  <c r="AD136" i="1" s="1"/>
  <c r="AE136" i="1" s="1"/>
  <c r="AF136" i="1" s="1"/>
  <c r="AG136" i="1" s="1"/>
  <c r="AH136" i="1" s="1"/>
  <c r="AI136" i="1" s="1"/>
  <c r="AJ136" i="1" s="1"/>
  <c r="AK136" i="1" s="1"/>
  <c r="AL136" i="1" s="1"/>
  <c r="AM136" i="1" s="1"/>
  <c r="AN136" i="1" s="1"/>
  <c r="AO136" i="1" s="1"/>
  <c r="AP136" i="1" s="1"/>
  <c r="AQ136" i="1" s="1"/>
  <c r="AR136" i="1" s="1"/>
  <c r="AS136" i="1" s="1"/>
  <c r="AT136" i="1" s="1"/>
  <c r="AU136" i="1" s="1"/>
  <c r="AV136" i="1" s="1"/>
  <c r="AW136" i="1" s="1"/>
  <c r="AX136" i="1" s="1"/>
  <c r="AY136" i="1" s="1"/>
  <c r="AZ136" i="1" s="1"/>
  <c r="BA136" i="1" s="1"/>
  <c r="BB136" i="1" s="1"/>
  <c r="BC136" i="1" s="1"/>
  <c r="BD136" i="1" s="1"/>
  <c r="AB135" i="1"/>
  <c r="AC135" i="1" s="1"/>
  <c r="AD135" i="1" s="1"/>
  <c r="AE135" i="1" s="1"/>
  <c r="AF135" i="1" s="1"/>
  <c r="AG135" i="1" s="1"/>
  <c r="AH135" i="1" s="1"/>
  <c r="AI135" i="1" s="1"/>
  <c r="AJ135" i="1" s="1"/>
  <c r="AK135" i="1" s="1"/>
  <c r="AL135" i="1" s="1"/>
  <c r="AM135" i="1" s="1"/>
  <c r="AN135" i="1" s="1"/>
  <c r="AO135" i="1" s="1"/>
  <c r="AP135" i="1" s="1"/>
  <c r="AQ135" i="1" s="1"/>
  <c r="AR135" i="1" s="1"/>
  <c r="AS135" i="1" s="1"/>
  <c r="AT135" i="1" s="1"/>
  <c r="AU135" i="1" s="1"/>
  <c r="AV135" i="1" s="1"/>
  <c r="AW135" i="1" s="1"/>
  <c r="AX135" i="1" s="1"/>
  <c r="AY135" i="1" s="1"/>
  <c r="AZ135" i="1" s="1"/>
  <c r="BA135" i="1" s="1"/>
  <c r="BB135" i="1" s="1"/>
  <c r="BC135" i="1" s="1"/>
  <c r="BD135" i="1" s="1"/>
  <c r="AB134" i="1"/>
  <c r="AC134" i="1" s="1"/>
  <c r="AD134" i="1" s="1"/>
  <c r="AE134" i="1" s="1"/>
  <c r="AF134" i="1" s="1"/>
  <c r="AG134" i="1" s="1"/>
  <c r="AH134" i="1" s="1"/>
  <c r="AI134" i="1" s="1"/>
  <c r="AJ134" i="1" s="1"/>
  <c r="AK134" i="1" s="1"/>
  <c r="AL134" i="1" s="1"/>
  <c r="AM134" i="1" s="1"/>
  <c r="AN134" i="1" s="1"/>
  <c r="AO134" i="1" s="1"/>
  <c r="AP134" i="1" s="1"/>
  <c r="AQ134" i="1" s="1"/>
  <c r="AR134" i="1" s="1"/>
  <c r="AS134" i="1" s="1"/>
  <c r="AT134" i="1" s="1"/>
  <c r="AU134" i="1" s="1"/>
  <c r="AV134" i="1" s="1"/>
  <c r="AW134" i="1" s="1"/>
  <c r="AX134" i="1" s="1"/>
  <c r="AY134" i="1" s="1"/>
  <c r="AZ134" i="1" s="1"/>
  <c r="BA134" i="1" s="1"/>
  <c r="BB134" i="1" s="1"/>
  <c r="BC134" i="1" s="1"/>
  <c r="BD134" i="1" s="1"/>
  <c r="AB133" i="1"/>
  <c r="AC133" i="1" s="1"/>
  <c r="AD133" i="1" s="1"/>
  <c r="AE133" i="1" s="1"/>
  <c r="AF133" i="1" s="1"/>
  <c r="AG133" i="1" s="1"/>
  <c r="AH133" i="1" s="1"/>
  <c r="AI133" i="1" s="1"/>
  <c r="AJ133" i="1" s="1"/>
  <c r="AK133" i="1" s="1"/>
  <c r="AL133" i="1" s="1"/>
  <c r="AM133" i="1" s="1"/>
  <c r="AN133" i="1" s="1"/>
  <c r="AO133" i="1" s="1"/>
  <c r="AP133" i="1" s="1"/>
  <c r="AQ133" i="1" s="1"/>
  <c r="AR133" i="1" s="1"/>
  <c r="AS133" i="1" s="1"/>
  <c r="AT133" i="1" s="1"/>
  <c r="AU133" i="1" s="1"/>
  <c r="AV133" i="1" s="1"/>
  <c r="AW133" i="1" s="1"/>
  <c r="AX133" i="1" s="1"/>
  <c r="AY133" i="1" s="1"/>
  <c r="AZ133" i="1" s="1"/>
  <c r="BA133" i="1" s="1"/>
  <c r="BB133" i="1" s="1"/>
  <c r="BC133" i="1" s="1"/>
  <c r="BD133" i="1" s="1"/>
  <c r="AB132" i="1"/>
  <c r="AC132" i="1" s="1"/>
  <c r="AD132" i="1" s="1"/>
  <c r="AE132" i="1" s="1"/>
  <c r="AF132" i="1" s="1"/>
  <c r="AG132" i="1" s="1"/>
  <c r="AH132" i="1" s="1"/>
  <c r="AI132" i="1" s="1"/>
  <c r="AJ132" i="1" s="1"/>
  <c r="AK132" i="1" s="1"/>
  <c r="AL132" i="1" s="1"/>
  <c r="AM132" i="1" s="1"/>
  <c r="AN132" i="1" s="1"/>
  <c r="AO132" i="1" s="1"/>
  <c r="AP132" i="1" s="1"/>
  <c r="AQ132" i="1" s="1"/>
  <c r="AR132" i="1" s="1"/>
  <c r="AS132" i="1" s="1"/>
  <c r="AT132" i="1" s="1"/>
  <c r="AU132" i="1" s="1"/>
  <c r="AV132" i="1" s="1"/>
  <c r="AW132" i="1" s="1"/>
  <c r="AX132" i="1" s="1"/>
  <c r="AY132" i="1" s="1"/>
  <c r="AZ132" i="1" s="1"/>
  <c r="BA132" i="1" s="1"/>
  <c r="BB132" i="1" s="1"/>
  <c r="BC132" i="1" s="1"/>
  <c r="BD132" i="1" s="1"/>
  <c r="AB130" i="1"/>
  <c r="AC130" i="1" s="1"/>
  <c r="AD130" i="1" s="1"/>
  <c r="AE130" i="1" s="1"/>
  <c r="AF130" i="1" s="1"/>
  <c r="AG130" i="1" s="1"/>
  <c r="AH130" i="1" s="1"/>
  <c r="AI130" i="1" s="1"/>
  <c r="AJ130" i="1" s="1"/>
  <c r="AK130" i="1" s="1"/>
  <c r="AL130" i="1" s="1"/>
  <c r="AM130" i="1" s="1"/>
  <c r="AN130" i="1" s="1"/>
  <c r="AO130" i="1" s="1"/>
  <c r="AP130" i="1" s="1"/>
  <c r="AQ130" i="1" s="1"/>
  <c r="AR130" i="1" s="1"/>
  <c r="AS130" i="1" s="1"/>
  <c r="AT130" i="1" s="1"/>
  <c r="AU130" i="1" s="1"/>
  <c r="AV130" i="1" s="1"/>
  <c r="AW130" i="1" s="1"/>
  <c r="AX130" i="1" s="1"/>
  <c r="AY130" i="1" s="1"/>
  <c r="AZ130" i="1" s="1"/>
  <c r="BA130" i="1" s="1"/>
  <c r="BB130" i="1" s="1"/>
  <c r="BC130" i="1" s="1"/>
  <c r="BD130" i="1" s="1"/>
  <c r="AB129" i="1"/>
  <c r="AC129" i="1" s="1"/>
  <c r="AD129" i="1" s="1"/>
  <c r="AE129" i="1" s="1"/>
  <c r="AF129" i="1" s="1"/>
  <c r="AG129" i="1" s="1"/>
  <c r="AH129" i="1" s="1"/>
  <c r="AI129" i="1" s="1"/>
  <c r="AJ129" i="1" s="1"/>
  <c r="AK129" i="1" s="1"/>
  <c r="AL129" i="1" s="1"/>
  <c r="AM129" i="1" s="1"/>
  <c r="AN129" i="1" s="1"/>
  <c r="AO129" i="1" s="1"/>
  <c r="AP129" i="1" s="1"/>
  <c r="AQ129" i="1" s="1"/>
  <c r="AR129" i="1" s="1"/>
  <c r="AS129" i="1" s="1"/>
  <c r="AT129" i="1" s="1"/>
  <c r="AU129" i="1" s="1"/>
  <c r="AV129" i="1" s="1"/>
  <c r="AW129" i="1" s="1"/>
  <c r="AX129" i="1" s="1"/>
  <c r="AY129" i="1" s="1"/>
  <c r="AZ129" i="1" s="1"/>
  <c r="BA129" i="1" s="1"/>
  <c r="BB129" i="1" s="1"/>
  <c r="BC129" i="1" s="1"/>
  <c r="BD129" i="1" s="1"/>
  <c r="AB128" i="1"/>
  <c r="AC128" i="1" s="1"/>
  <c r="AD128" i="1" s="1"/>
  <c r="AE128" i="1" s="1"/>
  <c r="AF128" i="1" s="1"/>
  <c r="AG128" i="1" s="1"/>
  <c r="AH128" i="1" s="1"/>
  <c r="AI128" i="1" s="1"/>
  <c r="AJ128" i="1" s="1"/>
  <c r="AK128" i="1" s="1"/>
  <c r="AL128" i="1" s="1"/>
  <c r="AM128" i="1" s="1"/>
  <c r="AN128" i="1" s="1"/>
  <c r="AO128" i="1" s="1"/>
  <c r="AP128" i="1" s="1"/>
  <c r="AQ128" i="1" s="1"/>
  <c r="AR128" i="1" s="1"/>
  <c r="AS128" i="1" s="1"/>
  <c r="AT128" i="1" s="1"/>
  <c r="AU128" i="1" s="1"/>
  <c r="AV128" i="1" s="1"/>
  <c r="AW128" i="1" s="1"/>
  <c r="AX128" i="1" s="1"/>
  <c r="AY128" i="1" s="1"/>
  <c r="AZ128" i="1" s="1"/>
  <c r="BA128" i="1" s="1"/>
  <c r="BB128" i="1" s="1"/>
  <c r="BC128" i="1" s="1"/>
  <c r="BD128" i="1" s="1"/>
  <c r="AB127" i="1"/>
  <c r="AC127" i="1" s="1"/>
  <c r="AD127" i="1" s="1"/>
  <c r="AE127" i="1" s="1"/>
  <c r="AF127" i="1" s="1"/>
  <c r="AG127" i="1" s="1"/>
  <c r="AH127" i="1" s="1"/>
  <c r="AI127" i="1" s="1"/>
  <c r="AJ127" i="1" s="1"/>
  <c r="AK127" i="1" s="1"/>
  <c r="AL127" i="1" s="1"/>
  <c r="AM127" i="1" s="1"/>
  <c r="AN127" i="1" s="1"/>
  <c r="AO127" i="1" s="1"/>
  <c r="AP127" i="1" s="1"/>
  <c r="AQ127" i="1" s="1"/>
  <c r="AR127" i="1" s="1"/>
  <c r="AS127" i="1" s="1"/>
  <c r="AT127" i="1" s="1"/>
  <c r="AU127" i="1" s="1"/>
  <c r="AV127" i="1" s="1"/>
  <c r="AW127" i="1" s="1"/>
  <c r="AX127" i="1" s="1"/>
  <c r="AY127" i="1" s="1"/>
  <c r="AZ127" i="1" s="1"/>
  <c r="BA127" i="1" s="1"/>
  <c r="BB127" i="1" s="1"/>
  <c r="BC127" i="1" s="1"/>
  <c r="BD127" i="1" s="1"/>
  <c r="AB126" i="1"/>
  <c r="AC126" i="1" s="1"/>
  <c r="AD126" i="1" s="1"/>
  <c r="AE126" i="1" s="1"/>
  <c r="AF126" i="1" s="1"/>
  <c r="AG126" i="1" s="1"/>
  <c r="AH126" i="1" s="1"/>
  <c r="AI126" i="1" s="1"/>
  <c r="AJ126" i="1" s="1"/>
  <c r="AK126" i="1" s="1"/>
  <c r="AL126" i="1" s="1"/>
  <c r="AM126" i="1" s="1"/>
  <c r="AN126" i="1" s="1"/>
  <c r="AO126" i="1" s="1"/>
  <c r="AP126" i="1" s="1"/>
  <c r="AQ126" i="1" s="1"/>
  <c r="AR126" i="1" s="1"/>
  <c r="AS126" i="1" s="1"/>
  <c r="AT126" i="1" s="1"/>
  <c r="AU126" i="1" s="1"/>
  <c r="AV126" i="1" s="1"/>
  <c r="AW126" i="1" s="1"/>
  <c r="AX126" i="1" s="1"/>
  <c r="AY126" i="1" s="1"/>
  <c r="AZ126" i="1" s="1"/>
  <c r="BA126" i="1" s="1"/>
  <c r="BB126" i="1" s="1"/>
  <c r="BC126" i="1" s="1"/>
  <c r="BD126" i="1" s="1"/>
  <c r="AB125" i="1"/>
  <c r="AC125" i="1" s="1"/>
  <c r="AD125" i="1" s="1"/>
  <c r="AE125" i="1" s="1"/>
  <c r="AF125" i="1" s="1"/>
  <c r="AG125" i="1" s="1"/>
  <c r="AH125" i="1" s="1"/>
  <c r="AI125" i="1" s="1"/>
  <c r="AJ125" i="1" s="1"/>
  <c r="AK125" i="1" s="1"/>
  <c r="AL125" i="1" s="1"/>
  <c r="AM125" i="1" s="1"/>
  <c r="AN125" i="1" s="1"/>
  <c r="AO125" i="1" s="1"/>
  <c r="AP125" i="1" s="1"/>
  <c r="AQ125" i="1" s="1"/>
  <c r="AR125" i="1" s="1"/>
  <c r="AS125" i="1" s="1"/>
  <c r="AT125" i="1" s="1"/>
  <c r="AU125" i="1" s="1"/>
  <c r="AV125" i="1" s="1"/>
  <c r="AW125" i="1" s="1"/>
  <c r="AX125" i="1" s="1"/>
  <c r="AY125" i="1" s="1"/>
  <c r="AZ125" i="1" s="1"/>
  <c r="BA125" i="1" s="1"/>
  <c r="BB125" i="1" s="1"/>
  <c r="BC125" i="1" s="1"/>
  <c r="BD125" i="1" s="1"/>
  <c r="AB124" i="1"/>
  <c r="AC124" i="1" s="1"/>
  <c r="AD124" i="1" s="1"/>
  <c r="AE124" i="1" s="1"/>
  <c r="AF124" i="1" s="1"/>
  <c r="AG124" i="1" s="1"/>
  <c r="AH124" i="1" s="1"/>
  <c r="AI124" i="1" s="1"/>
  <c r="AJ124" i="1" s="1"/>
  <c r="AK124" i="1" s="1"/>
  <c r="AL124" i="1" s="1"/>
  <c r="AM124" i="1" s="1"/>
  <c r="AN124" i="1" s="1"/>
  <c r="AO124" i="1" s="1"/>
  <c r="AP124" i="1" s="1"/>
  <c r="AQ124" i="1" s="1"/>
  <c r="AR124" i="1" s="1"/>
  <c r="AS124" i="1" s="1"/>
  <c r="AT124" i="1" s="1"/>
  <c r="AU124" i="1" s="1"/>
  <c r="AV124" i="1" s="1"/>
  <c r="AW124" i="1" s="1"/>
  <c r="AX124" i="1" s="1"/>
  <c r="AY124" i="1" s="1"/>
  <c r="AZ124" i="1" s="1"/>
  <c r="BA124" i="1" s="1"/>
  <c r="BB124" i="1" s="1"/>
  <c r="BC124" i="1" s="1"/>
  <c r="BD124" i="1" s="1"/>
  <c r="AB123" i="1"/>
  <c r="AC123" i="1" s="1"/>
  <c r="AD123" i="1" s="1"/>
  <c r="AE123" i="1" s="1"/>
  <c r="AF123" i="1" s="1"/>
  <c r="AG123" i="1" s="1"/>
  <c r="AH123" i="1" s="1"/>
  <c r="AI123" i="1" s="1"/>
  <c r="AJ123" i="1" s="1"/>
  <c r="AK123" i="1" s="1"/>
  <c r="AL123" i="1" s="1"/>
  <c r="AM123" i="1" s="1"/>
  <c r="AN123" i="1" s="1"/>
  <c r="AO123" i="1" s="1"/>
  <c r="AP123" i="1" s="1"/>
  <c r="AQ123" i="1" s="1"/>
  <c r="AR123" i="1" s="1"/>
  <c r="AS123" i="1" s="1"/>
  <c r="AT123" i="1" s="1"/>
  <c r="AU123" i="1" s="1"/>
  <c r="AV123" i="1" s="1"/>
  <c r="AW123" i="1" s="1"/>
  <c r="AX123" i="1" s="1"/>
  <c r="AY123" i="1" s="1"/>
  <c r="AZ123" i="1" s="1"/>
  <c r="BA123" i="1" s="1"/>
  <c r="BB123" i="1" s="1"/>
  <c r="BC123" i="1" s="1"/>
  <c r="BD123" i="1" s="1"/>
  <c r="AB122" i="1"/>
  <c r="AC122" i="1" s="1"/>
  <c r="AD122" i="1" s="1"/>
  <c r="AE122" i="1" s="1"/>
  <c r="AF122" i="1" s="1"/>
  <c r="AG122" i="1" s="1"/>
  <c r="AH122" i="1" s="1"/>
  <c r="AI122" i="1" s="1"/>
  <c r="AJ122" i="1" s="1"/>
  <c r="AK122" i="1" s="1"/>
  <c r="AL122" i="1" s="1"/>
  <c r="AM122" i="1" s="1"/>
  <c r="AN122" i="1" s="1"/>
  <c r="AO122" i="1" s="1"/>
  <c r="AP122" i="1" s="1"/>
  <c r="AQ122" i="1" s="1"/>
  <c r="AR122" i="1" s="1"/>
  <c r="AS122" i="1" s="1"/>
  <c r="AT122" i="1" s="1"/>
  <c r="AU122" i="1" s="1"/>
  <c r="AV122" i="1" s="1"/>
  <c r="AW122" i="1" s="1"/>
  <c r="AX122" i="1" s="1"/>
  <c r="AY122" i="1" s="1"/>
  <c r="AZ122" i="1" s="1"/>
  <c r="BA122" i="1" s="1"/>
  <c r="BB122" i="1" s="1"/>
  <c r="BC122" i="1" s="1"/>
  <c r="BD122" i="1" s="1"/>
  <c r="AB121" i="1"/>
  <c r="AC121" i="1" s="1"/>
  <c r="AD121" i="1" s="1"/>
  <c r="AE121" i="1" s="1"/>
  <c r="AF121" i="1" s="1"/>
  <c r="AG121" i="1" s="1"/>
  <c r="AH121" i="1" s="1"/>
  <c r="AI121" i="1" s="1"/>
  <c r="AJ121" i="1" s="1"/>
  <c r="AK121" i="1" s="1"/>
  <c r="AL121" i="1" s="1"/>
  <c r="AM121" i="1" s="1"/>
  <c r="AN121" i="1" s="1"/>
  <c r="AO121" i="1" s="1"/>
  <c r="AP121" i="1" s="1"/>
  <c r="AQ121" i="1" s="1"/>
  <c r="AR121" i="1" s="1"/>
  <c r="AS121" i="1" s="1"/>
  <c r="AT121" i="1" s="1"/>
  <c r="AU121" i="1" s="1"/>
  <c r="AV121" i="1" s="1"/>
  <c r="AW121" i="1" s="1"/>
  <c r="AX121" i="1" s="1"/>
  <c r="AY121" i="1" s="1"/>
  <c r="AZ121" i="1" s="1"/>
  <c r="BA121" i="1" s="1"/>
  <c r="BB121" i="1" s="1"/>
  <c r="BC121" i="1" s="1"/>
  <c r="BD121" i="1" s="1"/>
  <c r="AB120" i="1"/>
  <c r="AC120" i="1" s="1"/>
  <c r="AD120" i="1" s="1"/>
  <c r="AE120" i="1" s="1"/>
  <c r="AF120" i="1" s="1"/>
  <c r="AG120" i="1" s="1"/>
  <c r="AH120" i="1" s="1"/>
  <c r="AI120" i="1" s="1"/>
  <c r="AJ120" i="1" s="1"/>
  <c r="AK120" i="1" s="1"/>
  <c r="AL120" i="1" s="1"/>
  <c r="AM120" i="1" s="1"/>
  <c r="AN120" i="1" s="1"/>
  <c r="AO120" i="1" s="1"/>
  <c r="AP120" i="1" s="1"/>
  <c r="AQ120" i="1" s="1"/>
  <c r="AR120" i="1" s="1"/>
  <c r="AS120" i="1" s="1"/>
  <c r="AT120" i="1" s="1"/>
  <c r="AU120" i="1" s="1"/>
  <c r="AV120" i="1" s="1"/>
  <c r="AW120" i="1" s="1"/>
  <c r="AX120" i="1" s="1"/>
  <c r="AY120" i="1" s="1"/>
  <c r="AZ120" i="1" s="1"/>
  <c r="BA120" i="1" s="1"/>
  <c r="BB120" i="1" s="1"/>
  <c r="BC120" i="1" s="1"/>
  <c r="BD120" i="1" s="1"/>
  <c r="AB119" i="1"/>
  <c r="AC119" i="1" s="1"/>
  <c r="AD119" i="1" s="1"/>
  <c r="AE119" i="1" s="1"/>
  <c r="AF119" i="1" s="1"/>
  <c r="AG119" i="1" s="1"/>
  <c r="AH119" i="1" s="1"/>
  <c r="AI119" i="1" s="1"/>
  <c r="AJ119" i="1" s="1"/>
  <c r="AK119" i="1" s="1"/>
  <c r="AL119" i="1" s="1"/>
  <c r="AM119" i="1" s="1"/>
  <c r="AN119" i="1" s="1"/>
  <c r="AO119" i="1" s="1"/>
  <c r="AP119" i="1" s="1"/>
  <c r="AQ119" i="1" s="1"/>
  <c r="AR119" i="1" s="1"/>
  <c r="AS119" i="1" s="1"/>
  <c r="AT119" i="1" s="1"/>
  <c r="AU119" i="1" s="1"/>
  <c r="AV119" i="1" s="1"/>
  <c r="AW119" i="1" s="1"/>
  <c r="AX119" i="1" s="1"/>
  <c r="AY119" i="1" s="1"/>
  <c r="AZ119" i="1" s="1"/>
  <c r="BA119" i="1" s="1"/>
  <c r="BB119" i="1" s="1"/>
  <c r="BC119" i="1" s="1"/>
  <c r="BD119" i="1" s="1"/>
  <c r="AB118" i="1"/>
  <c r="AC118" i="1" s="1"/>
  <c r="AD118" i="1" s="1"/>
  <c r="AE118" i="1" s="1"/>
  <c r="AF118" i="1" s="1"/>
  <c r="AG118" i="1" s="1"/>
  <c r="AH118" i="1" s="1"/>
  <c r="AI118" i="1" s="1"/>
  <c r="AJ118" i="1" s="1"/>
  <c r="AK118" i="1" s="1"/>
  <c r="AL118" i="1" s="1"/>
  <c r="AM118" i="1" s="1"/>
  <c r="AN118" i="1" s="1"/>
  <c r="AO118" i="1" s="1"/>
  <c r="AP118" i="1" s="1"/>
  <c r="AQ118" i="1" s="1"/>
  <c r="AR118" i="1" s="1"/>
  <c r="AS118" i="1" s="1"/>
  <c r="AT118" i="1" s="1"/>
  <c r="AU118" i="1" s="1"/>
  <c r="AV118" i="1" s="1"/>
  <c r="AW118" i="1" s="1"/>
  <c r="AX118" i="1" s="1"/>
  <c r="AY118" i="1" s="1"/>
  <c r="AZ118" i="1" s="1"/>
  <c r="BA118" i="1" s="1"/>
  <c r="BB118" i="1" s="1"/>
  <c r="BC118" i="1" s="1"/>
  <c r="BD118" i="1" s="1"/>
  <c r="AB117" i="1"/>
  <c r="AC117" i="1" s="1"/>
  <c r="AD117" i="1" s="1"/>
  <c r="AE117" i="1" s="1"/>
  <c r="AF117" i="1" s="1"/>
  <c r="AG117" i="1" s="1"/>
  <c r="AH117" i="1" s="1"/>
  <c r="AI117" i="1" s="1"/>
  <c r="AJ117" i="1" s="1"/>
  <c r="AK117" i="1" s="1"/>
  <c r="AL117" i="1" s="1"/>
  <c r="AM117" i="1" s="1"/>
  <c r="AN117" i="1" s="1"/>
  <c r="AO117" i="1" s="1"/>
  <c r="AP117" i="1" s="1"/>
  <c r="AQ117" i="1" s="1"/>
  <c r="AR117" i="1" s="1"/>
  <c r="AS117" i="1" s="1"/>
  <c r="AT117" i="1" s="1"/>
  <c r="AU117" i="1" s="1"/>
  <c r="AV117" i="1" s="1"/>
  <c r="AW117" i="1" s="1"/>
  <c r="AX117" i="1" s="1"/>
  <c r="AY117" i="1" s="1"/>
  <c r="AZ117" i="1" s="1"/>
  <c r="BA117" i="1" s="1"/>
  <c r="BB117" i="1" s="1"/>
  <c r="BC117" i="1" s="1"/>
  <c r="BD117" i="1" s="1"/>
  <c r="AB116" i="1"/>
  <c r="AC116" i="1" s="1"/>
  <c r="AD116" i="1" s="1"/>
  <c r="AE116" i="1" s="1"/>
  <c r="AF116" i="1" s="1"/>
  <c r="AG116" i="1" s="1"/>
  <c r="AH116" i="1" s="1"/>
  <c r="AI116" i="1" s="1"/>
  <c r="AJ116" i="1" s="1"/>
  <c r="AK116" i="1" s="1"/>
  <c r="AL116" i="1" s="1"/>
  <c r="AM116" i="1" s="1"/>
  <c r="AN116" i="1" s="1"/>
  <c r="AO116" i="1" s="1"/>
  <c r="AP116" i="1" s="1"/>
  <c r="AQ116" i="1" s="1"/>
  <c r="AR116" i="1" s="1"/>
  <c r="AS116" i="1" s="1"/>
  <c r="AT116" i="1" s="1"/>
  <c r="AU116" i="1" s="1"/>
  <c r="AV116" i="1" s="1"/>
  <c r="AW116" i="1" s="1"/>
  <c r="AX116" i="1" s="1"/>
  <c r="AY116" i="1" s="1"/>
  <c r="AZ116" i="1" s="1"/>
  <c r="BA116" i="1" s="1"/>
  <c r="BB116" i="1" s="1"/>
  <c r="BC116" i="1" s="1"/>
  <c r="BD116" i="1" s="1"/>
  <c r="AB115" i="1"/>
  <c r="AC115" i="1" s="1"/>
  <c r="AD115" i="1" s="1"/>
  <c r="AE115" i="1" s="1"/>
  <c r="AF115" i="1" s="1"/>
  <c r="AG115" i="1" s="1"/>
  <c r="AH115" i="1" s="1"/>
  <c r="AI115" i="1" s="1"/>
  <c r="AJ115" i="1" s="1"/>
  <c r="AK115" i="1" s="1"/>
  <c r="AL115" i="1" s="1"/>
  <c r="AM115" i="1" s="1"/>
  <c r="AN115" i="1" s="1"/>
  <c r="AO115" i="1" s="1"/>
  <c r="AP115" i="1" s="1"/>
  <c r="AQ115" i="1" s="1"/>
  <c r="AR115" i="1" s="1"/>
  <c r="AS115" i="1" s="1"/>
  <c r="AT115" i="1" s="1"/>
  <c r="AU115" i="1" s="1"/>
  <c r="AV115" i="1" s="1"/>
  <c r="AW115" i="1" s="1"/>
  <c r="AX115" i="1" s="1"/>
  <c r="AY115" i="1" s="1"/>
  <c r="AZ115" i="1" s="1"/>
  <c r="BA115" i="1" s="1"/>
  <c r="BB115" i="1" s="1"/>
  <c r="BC115" i="1" s="1"/>
  <c r="BD115" i="1" s="1"/>
  <c r="AB114" i="1"/>
  <c r="AC114" i="1" s="1"/>
  <c r="AD114" i="1" s="1"/>
  <c r="AE114" i="1" s="1"/>
  <c r="AF114" i="1" s="1"/>
  <c r="AG114" i="1" s="1"/>
  <c r="AH114" i="1" s="1"/>
  <c r="AI114" i="1" s="1"/>
  <c r="AJ114" i="1" s="1"/>
  <c r="AK114" i="1" s="1"/>
  <c r="AL114" i="1" s="1"/>
  <c r="AM114" i="1" s="1"/>
  <c r="AN114" i="1" s="1"/>
  <c r="AO114" i="1" s="1"/>
  <c r="AP114" i="1" s="1"/>
  <c r="AQ114" i="1" s="1"/>
  <c r="AR114" i="1" s="1"/>
  <c r="AS114" i="1" s="1"/>
  <c r="AT114" i="1" s="1"/>
  <c r="AU114" i="1" s="1"/>
  <c r="AV114" i="1" s="1"/>
  <c r="AW114" i="1" s="1"/>
  <c r="AX114" i="1" s="1"/>
  <c r="AY114" i="1" s="1"/>
  <c r="AZ114" i="1" s="1"/>
  <c r="BA114" i="1" s="1"/>
  <c r="BB114" i="1" s="1"/>
  <c r="BC114" i="1" s="1"/>
  <c r="BD114" i="1" s="1"/>
  <c r="AB113" i="1"/>
  <c r="AC113" i="1" s="1"/>
  <c r="AD113" i="1" s="1"/>
  <c r="AE113" i="1" s="1"/>
  <c r="AF113" i="1" s="1"/>
  <c r="AG113" i="1" s="1"/>
  <c r="AH113" i="1" s="1"/>
  <c r="AI113" i="1" s="1"/>
  <c r="AJ113" i="1" s="1"/>
  <c r="AK113" i="1" s="1"/>
  <c r="AL113" i="1" s="1"/>
  <c r="AM113" i="1" s="1"/>
  <c r="AN113" i="1" s="1"/>
  <c r="AO113" i="1" s="1"/>
  <c r="AP113" i="1" s="1"/>
  <c r="AQ113" i="1" s="1"/>
  <c r="AR113" i="1" s="1"/>
  <c r="AS113" i="1" s="1"/>
  <c r="AT113" i="1" s="1"/>
  <c r="AU113" i="1" s="1"/>
  <c r="AV113" i="1" s="1"/>
  <c r="AW113" i="1" s="1"/>
  <c r="AX113" i="1" s="1"/>
  <c r="AY113" i="1" s="1"/>
  <c r="AZ113" i="1" s="1"/>
  <c r="BA113" i="1" s="1"/>
  <c r="BB113" i="1" s="1"/>
  <c r="BC113" i="1" s="1"/>
  <c r="BD113" i="1" s="1"/>
  <c r="AC111" i="1"/>
  <c r="AD111" i="1" s="1"/>
  <c r="AE111" i="1" s="1"/>
  <c r="AF111" i="1" s="1"/>
  <c r="AG111" i="1" s="1"/>
  <c r="AH111" i="1" s="1"/>
  <c r="AI111" i="1" s="1"/>
  <c r="AJ111" i="1" s="1"/>
  <c r="AK111" i="1" s="1"/>
  <c r="AL111" i="1" s="1"/>
  <c r="AM111" i="1" s="1"/>
  <c r="AN111" i="1" s="1"/>
  <c r="AO111" i="1" s="1"/>
  <c r="AP111" i="1" s="1"/>
  <c r="AQ111" i="1" s="1"/>
  <c r="AR111" i="1" s="1"/>
  <c r="AS111" i="1" s="1"/>
  <c r="AT111" i="1" s="1"/>
  <c r="AU111" i="1" s="1"/>
  <c r="AV111" i="1" s="1"/>
  <c r="AW111" i="1" s="1"/>
  <c r="AX111" i="1" s="1"/>
  <c r="AY111" i="1" s="1"/>
  <c r="AZ111" i="1" s="1"/>
  <c r="BA111" i="1" s="1"/>
  <c r="BB111" i="1" s="1"/>
  <c r="BC111" i="1" s="1"/>
  <c r="BD111" i="1" s="1"/>
  <c r="AC110" i="1"/>
  <c r="AD110" i="1" s="1"/>
  <c r="AE110" i="1" s="1"/>
  <c r="AF110" i="1" s="1"/>
  <c r="AG110" i="1" s="1"/>
  <c r="AH110" i="1" s="1"/>
  <c r="AI110" i="1" s="1"/>
  <c r="AJ110" i="1" s="1"/>
  <c r="AK110" i="1" s="1"/>
  <c r="AL110" i="1" s="1"/>
  <c r="AM110" i="1" s="1"/>
  <c r="AN110" i="1" s="1"/>
  <c r="AO110" i="1" s="1"/>
  <c r="AP110" i="1" s="1"/>
  <c r="AQ110" i="1" s="1"/>
  <c r="AR110" i="1" s="1"/>
  <c r="AS110" i="1" s="1"/>
  <c r="AT110" i="1" s="1"/>
  <c r="AU110" i="1" s="1"/>
  <c r="AV110" i="1" s="1"/>
  <c r="AW110" i="1" s="1"/>
  <c r="AX110" i="1" s="1"/>
  <c r="AY110" i="1" s="1"/>
  <c r="AZ110" i="1" s="1"/>
  <c r="BA110" i="1" s="1"/>
  <c r="BB110" i="1" s="1"/>
  <c r="BC110" i="1" s="1"/>
  <c r="BD110" i="1" s="1"/>
  <c r="AC109" i="1"/>
  <c r="AD109" i="1" s="1"/>
  <c r="AE109" i="1" s="1"/>
  <c r="AF109" i="1" s="1"/>
  <c r="AG109" i="1" s="1"/>
  <c r="AH109" i="1" s="1"/>
  <c r="AI109" i="1" s="1"/>
  <c r="AJ109" i="1" s="1"/>
  <c r="AK109" i="1" s="1"/>
  <c r="AL109" i="1" s="1"/>
  <c r="AM109" i="1" s="1"/>
  <c r="AN109" i="1" s="1"/>
  <c r="AO109" i="1" s="1"/>
  <c r="AP109" i="1" s="1"/>
  <c r="AQ109" i="1" s="1"/>
  <c r="AR109" i="1" s="1"/>
  <c r="AS109" i="1" s="1"/>
  <c r="AT109" i="1" s="1"/>
  <c r="AU109" i="1" s="1"/>
  <c r="AV109" i="1" s="1"/>
  <c r="AW109" i="1" s="1"/>
  <c r="AX109" i="1" s="1"/>
  <c r="AY109" i="1" s="1"/>
  <c r="AZ109" i="1" s="1"/>
  <c r="BA109" i="1" s="1"/>
  <c r="BB109" i="1" s="1"/>
  <c r="BC109" i="1" s="1"/>
  <c r="BD109" i="1" s="1"/>
  <c r="AC108" i="1"/>
  <c r="AD108" i="1" s="1"/>
  <c r="AE108" i="1" s="1"/>
  <c r="AF108" i="1" s="1"/>
  <c r="AG108" i="1" s="1"/>
  <c r="AH108" i="1" s="1"/>
  <c r="AI108" i="1" s="1"/>
  <c r="AJ108" i="1" s="1"/>
  <c r="AK108" i="1" s="1"/>
  <c r="AL108" i="1" s="1"/>
  <c r="AM108" i="1" s="1"/>
  <c r="AN108" i="1" s="1"/>
  <c r="AO108" i="1" s="1"/>
  <c r="AP108" i="1" s="1"/>
  <c r="AQ108" i="1" s="1"/>
  <c r="AR108" i="1" s="1"/>
  <c r="AS108" i="1" s="1"/>
  <c r="AT108" i="1" s="1"/>
  <c r="AU108" i="1" s="1"/>
  <c r="AV108" i="1" s="1"/>
  <c r="AW108" i="1" s="1"/>
  <c r="AX108" i="1" s="1"/>
  <c r="AY108" i="1" s="1"/>
  <c r="AZ108" i="1" s="1"/>
  <c r="BA108" i="1" s="1"/>
  <c r="BB108" i="1" s="1"/>
  <c r="BC108" i="1" s="1"/>
  <c r="BD108" i="1" s="1"/>
  <c r="AC107" i="1"/>
  <c r="AD107" i="1" s="1"/>
  <c r="AE107" i="1" s="1"/>
  <c r="AF107" i="1" s="1"/>
  <c r="AG107" i="1" s="1"/>
  <c r="AH107" i="1" s="1"/>
  <c r="AI107" i="1" s="1"/>
  <c r="AJ107" i="1" s="1"/>
  <c r="AK107" i="1" s="1"/>
  <c r="AL107" i="1" s="1"/>
  <c r="AM107" i="1" s="1"/>
  <c r="AN107" i="1" s="1"/>
  <c r="AO107" i="1" s="1"/>
  <c r="AP107" i="1" s="1"/>
  <c r="AQ107" i="1" s="1"/>
  <c r="AR107" i="1" s="1"/>
  <c r="AS107" i="1" s="1"/>
  <c r="AT107" i="1" s="1"/>
  <c r="AU107" i="1" s="1"/>
  <c r="AV107" i="1" s="1"/>
  <c r="AW107" i="1" s="1"/>
  <c r="AX107" i="1" s="1"/>
  <c r="AY107" i="1" s="1"/>
  <c r="AZ107" i="1" s="1"/>
  <c r="BA107" i="1" s="1"/>
  <c r="BB107" i="1" s="1"/>
  <c r="BC107" i="1" s="1"/>
  <c r="BD107" i="1" s="1"/>
  <c r="AC106" i="1"/>
  <c r="AD106" i="1" s="1"/>
  <c r="AE106" i="1" s="1"/>
  <c r="AF106" i="1" s="1"/>
  <c r="AG106" i="1" s="1"/>
  <c r="AH106" i="1" s="1"/>
  <c r="AI106" i="1" s="1"/>
  <c r="AJ106" i="1" s="1"/>
  <c r="AK106" i="1" s="1"/>
  <c r="AL106" i="1" s="1"/>
  <c r="AM106" i="1" s="1"/>
  <c r="AN106" i="1" s="1"/>
  <c r="AO106" i="1" s="1"/>
  <c r="AP106" i="1" s="1"/>
  <c r="AQ106" i="1" s="1"/>
  <c r="AR106" i="1" s="1"/>
  <c r="AS106" i="1" s="1"/>
  <c r="AT106" i="1" s="1"/>
  <c r="AU106" i="1" s="1"/>
  <c r="AV106" i="1" s="1"/>
  <c r="AW106" i="1" s="1"/>
  <c r="AX106" i="1" s="1"/>
  <c r="AY106" i="1" s="1"/>
  <c r="AZ106" i="1" s="1"/>
  <c r="BA106" i="1" s="1"/>
  <c r="BB106" i="1" s="1"/>
  <c r="BC106" i="1" s="1"/>
  <c r="BD106" i="1" s="1"/>
  <c r="AC105" i="1"/>
  <c r="AD105" i="1" s="1"/>
  <c r="AE105" i="1" s="1"/>
  <c r="AF105" i="1" s="1"/>
  <c r="AG105" i="1" s="1"/>
  <c r="AH105" i="1" s="1"/>
  <c r="AI105" i="1" s="1"/>
  <c r="AJ105" i="1" s="1"/>
  <c r="AK105" i="1" s="1"/>
  <c r="AL105" i="1" s="1"/>
  <c r="AM105" i="1" s="1"/>
  <c r="AN105" i="1" s="1"/>
  <c r="AO105" i="1" s="1"/>
  <c r="AP105" i="1" s="1"/>
  <c r="AQ105" i="1" s="1"/>
  <c r="AR105" i="1" s="1"/>
  <c r="AS105" i="1" s="1"/>
  <c r="AT105" i="1" s="1"/>
  <c r="AU105" i="1" s="1"/>
  <c r="AV105" i="1" s="1"/>
  <c r="AW105" i="1" s="1"/>
  <c r="AX105" i="1" s="1"/>
  <c r="AY105" i="1" s="1"/>
  <c r="AZ105" i="1" s="1"/>
  <c r="BA105" i="1" s="1"/>
  <c r="BB105" i="1" s="1"/>
  <c r="BC105" i="1" s="1"/>
  <c r="BD105" i="1" s="1"/>
  <c r="AC104" i="1"/>
  <c r="AD104" i="1" s="1"/>
  <c r="AE104" i="1" s="1"/>
  <c r="AF104" i="1" s="1"/>
  <c r="AG104" i="1" s="1"/>
  <c r="AH104" i="1" s="1"/>
  <c r="AI104" i="1" s="1"/>
  <c r="AJ104" i="1" s="1"/>
  <c r="AK104" i="1" s="1"/>
  <c r="AL104" i="1" s="1"/>
  <c r="AM104" i="1" s="1"/>
  <c r="AN104" i="1" s="1"/>
  <c r="AO104" i="1" s="1"/>
  <c r="AP104" i="1" s="1"/>
  <c r="AQ104" i="1" s="1"/>
  <c r="AR104" i="1" s="1"/>
  <c r="AS104" i="1" s="1"/>
  <c r="AT104" i="1" s="1"/>
  <c r="AU104" i="1" s="1"/>
  <c r="AV104" i="1" s="1"/>
  <c r="AW104" i="1" s="1"/>
  <c r="AX104" i="1" s="1"/>
  <c r="AY104" i="1" s="1"/>
  <c r="AZ104" i="1" s="1"/>
  <c r="BA104" i="1" s="1"/>
  <c r="BB104" i="1" s="1"/>
  <c r="BC104" i="1" s="1"/>
  <c r="BD104" i="1" s="1"/>
  <c r="AC103" i="1"/>
  <c r="AD103" i="1" s="1"/>
  <c r="AE103" i="1" s="1"/>
  <c r="AF103" i="1" s="1"/>
  <c r="AG103" i="1" s="1"/>
  <c r="AH103" i="1" s="1"/>
  <c r="AI103" i="1" s="1"/>
  <c r="AJ103" i="1" s="1"/>
  <c r="AK103" i="1" s="1"/>
  <c r="AL103" i="1" s="1"/>
  <c r="AM103" i="1" s="1"/>
  <c r="AN103" i="1" s="1"/>
  <c r="AO103" i="1" s="1"/>
  <c r="AP103" i="1" s="1"/>
  <c r="AQ103" i="1" s="1"/>
  <c r="AR103" i="1" s="1"/>
  <c r="AS103" i="1" s="1"/>
  <c r="AT103" i="1" s="1"/>
  <c r="AU103" i="1" s="1"/>
  <c r="AV103" i="1" s="1"/>
  <c r="AW103" i="1" s="1"/>
  <c r="AX103" i="1" s="1"/>
  <c r="AY103" i="1" s="1"/>
  <c r="AZ103" i="1" s="1"/>
  <c r="BA103" i="1" s="1"/>
  <c r="BB103" i="1" s="1"/>
  <c r="BC103" i="1" s="1"/>
  <c r="BD103" i="1" s="1"/>
  <c r="AC102" i="1"/>
  <c r="AD102" i="1" s="1"/>
  <c r="AE102" i="1" s="1"/>
  <c r="AF102" i="1" s="1"/>
  <c r="AG102" i="1" s="1"/>
  <c r="AH102" i="1" s="1"/>
  <c r="AI102" i="1" s="1"/>
  <c r="AJ102" i="1" s="1"/>
  <c r="AK102" i="1" s="1"/>
  <c r="AL102" i="1" s="1"/>
  <c r="AM102" i="1" s="1"/>
  <c r="AN102" i="1" s="1"/>
  <c r="AO102" i="1" s="1"/>
  <c r="AP102" i="1" s="1"/>
  <c r="AQ102" i="1" s="1"/>
  <c r="AR102" i="1" s="1"/>
  <c r="AS102" i="1" s="1"/>
  <c r="AT102" i="1" s="1"/>
  <c r="AU102" i="1" s="1"/>
  <c r="AV102" i="1" s="1"/>
  <c r="AW102" i="1" s="1"/>
  <c r="AX102" i="1" s="1"/>
  <c r="AY102" i="1" s="1"/>
  <c r="AZ102" i="1" s="1"/>
  <c r="BA102" i="1" s="1"/>
  <c r="BB102" i="1" s="1"/>
  <c r="BC102" i="1" s="1"/>
  <c r="BD102" i="1" s="1"/>
  <c r="AC101" i="1"/>
  <c r="AD101" i="1" s="1"/>
  <c r="AE101" i="1" s="1"/>
  <c r="AF101" i="1" s="1"/>
  <c r="AG101" i="1" s="1"/>
  <c r="AH101" i="1" s="1"/>
  <c r="AI101" i="1" s="1"/>
  <c r="AJ101" i="1" s="1"/>
  <c r="AK101" i="1" s="1"/>
  <c r="AL101" i="1" s="1"/>
  <c r="AM101" i="1" s="1"/>
  <c r="AN101" i="1" s="1"/>
  <c r="AO101" i="1" s="1"/>
  <c r="AP101" i="1" s="1"/>
  <c r="AQ101" i="1" s="1"/>
  <c r="AR101" i="1" s="1"/>
  <c r="AS101" i="1" s="1"/>
  <c r="AT101" i="1" s="1"/>
  <c r="AU101" i="1" s="1"/>
  <c r="AV101" i="1" s="1"/>
  <c r="AW101" i="1" s="1"/>
  <c r="AX101" i="1" s="1"/>
  <c r="AY101" i="1" s="1"/>
  <c r="AZ101" i="1" s="1"/>
  <c r="BA101" i="1" s="1"/>
  <c r="BB101" i="1" s="1"/>
  <c r="BC101" i="1" s="1"/>
  <c r="BD101" i="1" s="1"/>
  <c r="AC100" i="1"/>
  <c r="AD100" i="1" s="1"/>
  <c r="AE100" i="1" s="1"/>
  <c r="AF100" i="1" s="1"/>
  <c r="AG100" i="1" s="1"/>
  <c r="AH100" i="1" s="1"/>
  <c r="AI100" i="1" s="1"/>
  <c r="AJ100" i="1" s="1"/>
  <c r="AK100" i="1" s="1"/>
  <c r="AL100" i="1" s="1"/>
  <c r="AM100" i="1" s="1"/>
  <c r="AN100" i="1" s="1"/>
  <c r="AO100" i="1" s="1"/>
  <c r="AP100" i="1" s="1"/>
  <c r="AQ100" i="1" s="1"/>
  <c r="AR100" i="1" s="1"/>
  <c r="AS100" i="1" s="1"/>
  <c r="AT100" i="1" s="1"/>
  <c r="AU100" i="1" s="1"/>
  <c r="AV100" i="1" s="1"/>
  <c r="AW100" i="1" s="1"/>
  <c r="AX100" i="1" s="1"/>
  <c r="AY100" i="1" s="1"/>
  <c r="AZ100" i="1" s="1"/>
  <c r="BA100" i="1" s="1"/>
  <c r="BB100" i="1" s="1"/>
  <c r="BC100" i="1" s="1"/>
  <c r="BD100" i="1" s="1"/>
  <c r="AC99" i="1"/>
  <c r="AD99" i="1" s="1"/>
  <c r="AE99" i="1" s="1"/>
  <c r="AF99" i="1" s="1"/>
  <c r="AG99" i="1" s="1"/>
  <c r="AH99" i="1" s="1"/>
  <c r="AI99" i="1" s="1"/>
  <c r="AJ99" i="1" s="1"/>
  <c r="AK99" i="1" s="1"/>
  <c r="AL99" i="1" s="1"/>
  <c r="AM99" i="1" s="1"/>
  <c r="AN99" i="1" s="1"/>
  <c r="AO99" i="1" s="1"/>
  <c r="AP99" i="1" s="1"/>
  <c r="AQ99" i="1" s="1"/>
  <c r="AR99" i="1" s="1"/>
  <c r="AS99" i="1" s="1"/>
  <c r="AT99" i="1" s="1"/>
  <c r="AU99" i="1" s="1"/>
  <c r="AV99" i="1" s="1"/>
  <c r="AW99" i="1" s="1"/>
  <c r="AX99" i="1" s="1"/>
  <c r="AY99" i="1" s="1"/>
  <c r="AZ99" i="1" s="1"/>
  <c r="BA99" i="1" s="1"/>
  <c r="BB99" i="1" s="1"/>
  <c r="BC99" i="1" s="1"/>
  <c r="BD99" i="1" s="1"/>
  <c r="AC98" i="1"/>
  <c r="AD98" i="1" s="1"/>
  <c r="AE98" i="1" s="1"/>
  <c r="AF98" i="1" s="1"/>
  <c r="AG98" i="1" s="1"/>
  <c r="AH98" i="1" s="1"/>
  <c r="AI98" i="1" s="1"/>
  <c r="AJ98" i="1" s="1"/>
  <c r="AK98" i="1" s="1"/>
  <c r="AL98" i="1" s="1"/>
  <c r="AM98" i="1" s="1"/>
  <c r="AN98" i="1" s="1"/>
  <c r="AO98" i="1" s="1"/>
  <c r="AP98" i="1" s="1"/>
  <c r="AQ98" i="1" s="1"/>
  <c r="AR98" i="1" s="1"/>
  <c r="AS98" i="1" s="1"/>
  <c r="AT98" i="1" s="1"/>
  <c r="AU98" i="1" s="1"/>
  <c r="AV98" i="1" s="1"/>
  <c r="AW98" i="1" s="1"/>
  <c r="AX98" i="1" s="1"/>
  <c r="AY98" i="1" s="1"/>
  <c r="AZ98" i="1" s="1"/>
  <c r="BA98" i="1" s="1"/>
  <c r="BB98" i="1" s="1"/>
  <c r="BC98" i="1" s="1"/>
  <c r="BD98" i="1" s="1"/>
  <c r="AC97" i="1"/>
  <c r="AD97" i="1" s="1"/>
  <c r="AE97" i="1" s="1"/>
  <c r="AF97" i="1" s="1"/>
  <c r="AG97" i="1" s="1"/>
  <c r="AH97" i="1" s="1"/>
  <c r="AI97" i="1" s="1"/>
  <c r="AJ97" i="1" s="1"/>
  <c r="AK97" i="1" s="1"/>
  <c r="AL97" i="1" s="1"/>
  <c r="AM97" i="1" s="1"/>
  <c r="AN97" i="1" s="1"/>
  <c r="AO97" i="1" s="1"/>
  <c r="AP97" i="1" s="1"/>
  <c r="AQ97" i="1" s="1"/>
  <c r="AR97" i="1" s="1"/>
  <c r="AS97" i="1" s="1"/>
  <c r="AT97" i="1" s="1"/>
  <c r="AU97" i="1" s="1"/>
  <c r="AV97" i="1" s="1"/>
  <c r="AW97" i="1" s="1"/>
  <c r="AX97" i="1" s="1"/>
  <c r="AY97" i="1" s="1"/>
  <c r="AZ97" i="1" s="1"/>
  <c r="BA97" i="1" s="1"/>
  <c r="BB97" i="1" s="1"/>
  <c r="BC97" i="1" s="1"/>
  <c r="BD97" i="1" s="1"/>
  <c r="AC96" i="1"/>
  <c r="AD96" i="1" s="1"/>
  <c r="AE96" i="1" s="1"/>
  <c r="AF96" i="1" s="1"/>
  <c r="AG96" i="1" s="1"/>
  <c r="AH96" i="1" s="1"/>
  <c r="AI96" i="1" s="1"/>
  <c r="AJ96" i="1" s="1"/>
  <c r="AK96" i="1" s="1"/>
  <c r="AL96" i="1" s="1"/>
  <c r="AM96" i="1" s="1"/>
  <c r="AN96" i="1" s="1"/>
  <c r="AO96" i="1" s="1"/>
  <c r="AP96" i="1" s="1"/>
  <c r="AQ96" i="1" s="1"/>
  <c r="AR96" i="1" s="1"/>
  <c r="AS96" i="1" s="1"/>
  <c r="AT96" i="1" s="1"/>
  <c r="AU96" i="1" s="1"/>
  <c r="AV96" i="1" s="1"/>
  <c r="AW96" i="1" s="1"/>
  <c r="AX96" i="1" s="1"/>
  <c r="AY96" i="1" s="1"/>
  <c r="AZ96" i="1" s="1"/>
  <c r="BA96" i="1" s="1"/>
  <c r="BB96" i="1" s="1"/>
  <c r="BC96" i="1" s="1"/>
  <c r="BD96" i="1" s="1"/>
  <c r="AC95" i="1"/>
  <c r="AD95" i="1" s="1"/>
  <c r="AE95" i="1" s="1"/>
  <c r="AF95" i="1" s="1"/>
  <c r="AG95" i="1" s="1"/>
  <c r="AH95" i="1" s="1"/>
  <c r="AI95" i="1" s="1"/>
  <c r="AJ95" i="1" s="1"/>
  <c r="AK95" i="1" s="1"/>
  <c r="AL95" i="1" s="1"/>
  <c r="AM95" i="1" s="1"/>
  <c r="AN95" i="1" s="1"/>
  <c r="AO95" i="1" s="1"/>
  <c r="AP95" i="1" s="1"/>
  <c r="AQ95" i="1" s="1"/>
  <c r="AR95" i="1" s="1"/>
  <c r="AS95" i="1" s="1"/>
  <c r="AT95" i="1" s="1"/>
  <c r="AU95" i="1" s="1"/>
  <c r="AV95" i="1" s="1"/>
  <c r="AW95" i="1" s="1"/>
  <c r="AX95" i="1" s="1"/>
  <c r="AY95" i="1" s="1"/>
  <c r="AZ95" i="1" s="1"/>
  <c r="BA95" i="1" s="1"/>
  <c r="BB95" i="1" s="1"/>
  <c r="BC95" i="1" s="1"/>
  <c r="BD95" i="1" s="1"/>
  <c r="AC94" i="1"/>
  <c r="AD94" i="1" s="1"/>
  <c r="AE94" i="1" s="1"/>
  <c r="AF94" i="1" s="1"/>
  <c r="AG94" i="1" s="1"/>
  <c r="AH94" i="1" s="1"/>
  <c r="AI94" i="1" s="1"/>
  <c r="AJ94" i="1" s="1"/>
  <c r="AK94" i="1" s="1"/>
  <c r="AL94" i="1" s="1"/>
  <c r="AM94" i="1" s="1"/>
  <c r="AN94" i="1" s="1"/>
  <c r="AO94" i="1" s="1"/>
  <c r="AP94" i="1" s="1"/>
  <c r="AQ94" i="1" s="1"/>
  <c r="AR94" i="1" s="1"/>
  <c r="AS94" i="1" s="1"/>
  <c r="AT94" i="1" s="1"/>
  <c r="AU94" i="1" s="1"/>
  <c r="AV94" i="1" s="1"/>
  <c r="AW94" i="1" s="1"/>
  <c r="AX94" i="1" s="1"/>
  <c r="AY94" i="1" s="1"/>
  <c r="AZ94" i="1" s="1"/>
  <c r="BA94" i="1" s="1"/>
  <c r="BB94" i="1" s="1"/>
  <c r="BC94" i="1" s="1"/>
  <c r="BD94" i="1" s="1"/>
  <c r="AC92" i="1"/>
  <c r="AD92" i="1" s="1"/>
  <c r="AE92" i="1" s="1"/>
  <c r="AF92" i="1" s="1"/>
  <c r="AG92" i="1" s="1"/>
  <c r="AH92" i="1" s="1"/>
  <c r="AI92" i="1" s="1"/>
  <c r="AJ92" i="1" s="1"/>
  <c r="AK92" i="1" s="1"/>
  <c r="AL92" i="1" s="1"/>
  <c r="AM92" i="1" s="1"/>
  <c r="AN92" i="1" s="1"/>
  <c r="AO92" i="1" s="1"/>
  <c r="AP92" i="1" s="1"/>
  <c r="AQ92" i="1" s="1"/>
  <c r="AR92" i="1" s="1"/>
  <c r="AS92" i="1" s="1"/>
  <c r="AT92" i="1" s="1"/>
  <c r="AU92" i="1" s="1"/>
  <c r="AV92" i="1" s="1"/>
  <c r="AW92" i="1" s="1"/>
  <c r="AX92" i="1" s="1"/>
  <c r="AY92" i="1" s="1"/>
  <c r="AZ92" i="1" s="1"/>
  <c r="BA92" i="1" s="1"/>
  <c r="BB92" i="1" s="1"/>
  <c r="BC92" i="1" s="1"/>
  <c r="BD92" i="1" s="1"/>
  <c r="AC91" i="1"/>
  <c r="AD91" i="1" s="1"/>
  <c r="AE91" i="1" s="1"/>
  <c r="AF91" i="1" s="1"/>
  <c r="AG91" i="1" s="1"/>
  <c r="AH91" i="1" s="1"/>
  <c r="AI91" i="1" s="1"/>
  <c r="AJ91" i="1" s="1"/>
  <c r="AK91" i="1" s="1"/>
  <c r="AL91" i="1" s="1"/>
  <c r="AM91" i="1" s="1"/>
  <c r="AN91" i="1" s="1"/>
  <c r="AO91" i="1" s="1"/>
  <c r="AP91" i="1" s="1"/>
  <c r="AQ91" i="1" s="1"/>
  <c r="AR91" i="1" s="1"/>
  <c r="AS91" i="1" s="1"/>
  <c r="AT91" i="1" s="1"/>
  <c r="AU91" i="1" s="1"/>
  <c r="AV91" i="1" s="1"/>
  <c r="AW91" i="1" s="1"/>
  <c r="AX91" i="1" s="1"/>
  <c r="AY91" i="1" s="1"/>
  <c r="AZ91" i="1" s="1"/>
  <c r="BA91" i="1" s="1"/>
  <c r="BB91" i="1" s="1"/>
  <c r="BC91" i="1" s="1"/>
  <c r="BD91" i="1" s="1"/>
  <c r="AC90" i="1"/>
  <c r="AD90" i="1" s="1"/>
  <c r="AE90" i="1" s="1"/>
  <c r="AF90" i="1" s="1"/>
  <c r="AG90" i="1" s="1"/>
  <c r="AH90" i="1" s="1"/>
  <c r="AI90" i="1" s="1"/>
  <c r="AJ90" i="1" s="1"/>
  <c r="AK90" i="1" s="1"/>
  <c r="AL90" i="1" s="1"/>
  <c r="AM90" i="1" s="1"/>
  <c r="AN90" i="1" s="1"/>
  <c r="AO90" i="1" s="1"/>
  <c r="AP90" i="1" s="1"/>
  <c r="AQ90" i="1" s="1"/>
  <c r="AR90" i="1" s="1"/>
  <c r="AS90" i="1" s="1"/>
  <c r="AT90" i="1" s="1"/>
  <c r="AU90" i="1" s="1"/>
  <c r="AV90" i="1" s="1"/>
  <c r="AW90" i="1" s="1"/>
  <c r="AX90" i="1" s="1"/>
  <c r="AY90" i="1" s="1"/>
  <c r="AZ90" i="1" s="1"/>
  <c r="BA90" i="1" s="1"/>
  <c r="BB90" i="1" s="1"/>
  <c r="BC90" i="1" s="1"/>
  <c r="BD90" i="1" s="1"/>
  <c r="AC89" i="1"/>
  <c r="AD89" i="1" s="1"/>
  <c r="AE89" i="1" s="1"/>
  <c r="AF89" i="1" s="1"/>
  <c r="AG89" i="1" s="1"/>
  <c r="AH89" i="1" s="1"/>
  <c r="AI89" i="1" s="1"/>
  <c r="AJ89" i="1" s="1"/>
  <c r="AK89" i="1" s="1"/>
  <c r="AL89" i="1" s="1"/>
  <c r="AM89" i="1" s="1"/>
  <c r="AN89" i="1" s="1"/>
  <c r="AO89" i="1" s="1"/>
  <c r="AP89" i="1" s="1"/>
  <c r="AQ89" i="1" s="1"/>
  <c r="AR89" i="1" s="1"/>
  <c r="AS89" i="1" s="1"/>
  <c r="AT89" i="1" s="1"/>
  <c r="AU89" i="1" s="1"/>
  <c r="AV89" i="1" s="1"/>
  <c r="AW89" i="1" s="1"/>
  <c r="AX89" i="1" s="1"/>
  <c r="AY89" i="1" s="1"/>
  <c r="AZ89" i="1" s="1"/>
  <c r="BA89" i="1" s="1"/>
  <c r="BB89" i="1" s="1"/>
  <c r="BC89" i="1" s="1"/>
  <c r="BD89" i="1" s="1"/>
  <c r="AC88" i="1"/>
  <c r="AD88" i="1" s="1"/>
  <c r="AE88" i="1" s="1"/>
  <c r="AF88" i="1" s="1"/>
  <c r="AG88" i="1" s="1"/>
  <c r="AH88" i="1" s="1"/>
  <c r="AI88" i="1" s="1"/>
  <c r="AJ88" i="1" s="1"/>
  <c r="AK88" i="1" s="1"/>
  <c r="AL88" i="1" s="1"/>
  <c r="AM88" i="1" s="1"/>
  <c r="AN88" i="1" s="1"/>
  <c r="AO88" i="1" s="1"/>
  <c r="AP88" i="1" s="1"/>
  <c r="AQ88" i="1" s="1"/>
  <c r="AR88" i="1" s="1"/>
  <c r="AS88" i="1" s="1"/>
  <c r="AT88" i="1" s="1"/>
  <c r="AU88" i="1" s="1"/>
  <c r="AV88" i="1" s="1"/>
  <c r="AW88" i="1" s="1"/>
  <c r="AX88" i="1" s="1"/>
  <c r="AY88" i="1" s="1"/>
  <c r="AZ88" i="1" s="1"/>
  <c r="BA88" i="1" s="1"/>
  <c r="BB88" i="1" s="1"/>
  <c r="BC88" i="1" s="1"/>
  <c r="BD88" i="1" s="1"/>
  <c r="AC87" i="1"/>
  <c r="AD87" i="1" s="1"/>
  <c r="AE87" i="1" s="1"/>
  <c r="AF87" i="1" s="1"/>
  <c r="AG87" i="1" s="1"/>
  <c r="AH87" i="1" s="1"/>
  <c r="AI87" i="1" s="1"/>
  <c r="AJ87" i="1" s="1"/>
  <c r="AK87" i="1" s="1"/>
  <c r="AL87" i="1" s="1"/>
  <c r="AM87" i="1" s="1"/>
  <c r="AN87" i="1" s="1"/>
  <c r="AO87" i="1" s="1"/>
  <c r="AP87" i="1" s="1"/>
  <c r="AQ87" i="1" s="1"/>
  <c r="AR87" i="1" s="1"/>
  <c r="AS87" i="1" s="1"/>
  <c r="AT87" i="1" s="1"/>
  <c r="AU87" i="1" s="1"/>
  <c r="AV87" i="1" s="1"/>
  <c r="AW87" i="1" s="1"/>
  <c r="AX87" i="1" s="1"/>
  <c r="AY87" i="1" s="1"/>
  <c r="AZ87" i="1" s="1"/>
  <c r="BA87" i="1" s="1"/>
  <c r="BB87" i="1" s="1"/>
  <c r="BC87" i="1" s="1"/>
  <c r="BD87" i="1" s="1"/>
  <c r="AC86" i="1"/>
  <c r="AD86" i="1" s="1"/>
  <c r="AE86" i="1" s="1"/>
  <c r="AF86" i="1" s="1"/>
  <c r="AG86" i="1" s="1"/>
  <c r="AH86" i="1" s="1"/>
  <c r="AI86" i="1" s="1"/>
  <c r="AJ86" i="1" s="1"/>
  <c r="AK86" i="1" s="1"/>
  <c r="AL86" i="1" s="1"/>
  <c r="AM86" i="1" s="1"/>
  <c r="AN86" i="1" s="1"/>
  <c r="AO86" i="1" s="1"/>
  <c r="AP86" i="1" s="1"/>
  <c r="AQ86" i="1" s="1"/>
  <c r="AR86" i="1" s="1"/>
  <c r="AS86" i="1" s="1"/>
  <c r="AT86" i="1" s="1"/>
  <c r="AU86" i="1" s="1"/>
  <c r="AV86" i="1" s="1"/>
  <c r="AW86" i="1" s="1"/>
  <c r="AX86" i="1" s="1"/>
  <c r="AY86" i="1" s="1"/>
  <c r="AZ86" i="1" s="1"/>
  <c r="BA86" i="1" s="1"/>
  <c r="BB86" i="1" s="1"/>
  <c r="BC86" i="1" s="1"/>
  <c r="BD86" i="1" s="1"/>
  <c r="AC85" i="1"/>
  <c r="AD85" i="1" s="1"/>
  <c r="AE85" i="1" s="1"/>
  <c r="AF85" i="1" s="1"/>
  <c r="AG85" i="1" s="1"/>
  <c r="AH85" i="1" s="1"/>
  <c r="AI85" i="1" s="1"/>
  <c r="AJ85" i="1" s="1"/>
  <c r="AK85" i="1" s="1"/>
  <c r="AL85" i="1" s="1"/>
  <c r="AM85" i="1" s="1"/>
  <c r="AN85" i="1" s="1"/>
  <c r="AO85" i="1" s="1"/>
  <c r="AP85" i="1" s="1"/>
  <c r="AQ85" i="1" s="1"/>
  <c r="AR85" i="1" s="1"/>
  <c r="AS85" i="1" s="1"/>
  <c r="AT85" i="1" s="1"/>
  <c r="AU85" i="1" s="1"/>
  <c r="AV85" i="1" s="1"/>
  <c r="AW85" i="1" s="1"/>
  <c r="AX85" i="1" s="1"/>
  <c r="AY85" i="1" s="1"/>
  <c r="AZ85" i="1" s="1"/>
  <c r="BA85" i="1" s="1"/>
  <c r="BB85" i="1" s="1"/>
  <c r="BC85" i="1" s="1"/>
  <c r="BD85" i="1" s="1"/>
  <c r="AC84" i="1"/>
  <c r="AD84" i="1" s="1"/>
  <c r="AE84" i="1" s="1"/>
  <c r="AF84" i="1" s="1"/>
  <c r="AG84" i="1" s="1"/>
  <c r="AH84" i="1" s="1"/>
  <c r="AI84" i="1" s="1"/>
  <c r="AJ84" i="1" s="1"/>
  <c r="AK84" i="1" s="1"/>
  <c r="AL84" i="1" s="1"/>
  <c r="AM84" i="1" s="1"/>
  <c r="AN84" i="1" s="1"/>
  <c r="AO84" i="1" s="1"/>
  <c r="AP84" i="1" s="1"/>
  <c r="AQ84" i="1" s="1"/>
  <c r="AR84" i="1" s="1"/>
  <c r="AS84" i="1" s="1"/>
  <c r="AT84" i="1" s="1"/>
  <c r="AU84" i="1" s="1"/>
  <c r="AV84" i="1" s="1"/>
  <c r="AW84" i="1" s="1"/>
  <c r="AX84" i="1" s="1"/>
  <c r="AY84" i="1" s="1"/>
  <c r="AZ84" i="1" s="1"/>
  <c r="BA84" i="1" s="1"/>
  <c r="BB84" i="1" s="1"/>
  <c r="BC84" i="1" s="1"/>
  <c r="BD84" i="1" s="1"/>
  <c r="AC83" i="1"/>
  <c r="AD83" i="1" s="1"/>
  <c r="AE83" i="1" s="1"/>
  <c r="AF83" i="1" s="1"/>
  <c r="AG83" i="1" s="1"/>
  <c r="AH83" i="1" s="1"/>
  <c r="AI83" i="1" s="1"/>
  <c r="AJ83" i="1" s="1"/>
  <c r="AK83" i="1" s="1"/>
  <c r="AL83" i="1" s="1"/>
  <c r="AM83" i="1" s="1"/>
  <c r="AN83" i="1" s="1"/>
  <c r="AO83" i="1" s="1"/>
  <c r="AP83" i="1" s="1"/>
  <c r="AQ83" i="1" s="1"/>
  <c r="AR83" i="1" s="1"/>
  <c r="AS83" i="1" s="1"/>
  <c r="AT83" i="1" s="1"/>
  <c r="AU83" i="1" s="1"/>
  <c r="AV83" i="1" s="1"/>
  <c r="AW83" i="1" s="1"/>
  <c r="AX83" i="1" s="1"/>
  <c r="AY83" i="1" s="1"/>
  <c r="AZ83" i="1" s="1"/>
  <c r="BA83" i="1" s="1"/>
  <c r="BB83" i="1" s="1"/>
  <c r="BC83" i="1" s="1"/>
  <c r="BD83" i="1" s="1"/>
  <c r="AC82" i="1"/>
  <c r="AD82" i="1" s="1"/>
  <c r="AE82" i="1" s="1"/>
  <c r="AF82" i="1" s="1"/>
  <c r="AG82" i="1" s="1"/>
  <c r="AH82" i="1" s="1"/>
  <c r="AI82" i="1" s="1"/>
  <c r="AJ82" i="1" s="1"/>
  <c r="AK82" i="1" s="1"/>
  <c r="AL82" i="1" s="1"/>
  <c r="AM82" i="1" s="1"/>
  <c r="AN82" i="1" s="1"/>
  <c r="AO82" i="1" s="1"/>
  <c r="AP82" i="1" s="1"/>
  <c r="AQ82" i="1" s="1"/>
  <c r="AR82" i="1" s="1"/>
  <c r="AS82" i="1" s="1"/>
  <c r="AT82" i="1" s="1"/>
  <c r="AU82" i="1" s="1"/>
  <c r="AV82" i="1" s="1"/>
  <c r="AW82" i="1" s="1"/>
  <c r="AX82" i="1" s="1"/>
  <c r="AY82" i="1" s="1"/>
  <c r="AZ82" i="1" s="1"/>
  <c r="BA82" i="1" s="1"/>
  <c r="BB82" i="1" s="1"/>
  <c r="BC82" i="1" s="1"/>
  <c r="BD82" i="1" s="1"/>
  <c r="AC81" i="1"/>
  <c r="AD81" i="1" s="1"/>
  <c r="AE81" i="1" s="1"/>
  <c r="AF81" i="1" s="1"/>
  <c r="AG81" i="1" s="1"/>
  <c r="AH81" i="1" s="1"/>
  <c r="AI81" i="1" s="1"/>
  <c r="AJ81" i="1" s="1"/>
  <c r="AK81" i="1" s="1"/>
  <c r="AL81" i="1" s="1"/>
  <c r="AM81" i="1" s="1"/>
  <c r="AN81" i="1" s="1"/>
  <c r="AO81" i="1" s="1"/>
  <c r="AP81" i="1" s="1"/>
  <c r="AQ81" i="1" s="1"/>
  <c r="AR81" i="1" s="1"/>
  <c r="AS81" i="1" s="1"/>
  <c r="AT81" i="1" s="1"/>
  <c r="AU81" i="1" s="1"/>
  <c r="AV81" i="1" s="1"/>
  <c r="AW81" i="1" s="1"/>
  <c r="AX81" i="1" s="1"/>
  <c r="AY81" i="1" s="1"/>
  <c r="AZ81" i="1" s="1"/>
  <c r="BA81" i="1" s="1"/>
  <c r="BB81" i="1" s="1"/>
  <c r="BC81" i="1" s="1"/>
  <c r="BD81" i="1" s="1"/>
  <c r="AC80" i="1"/>
  <c r="AD80" i="1" s="1"/>
  <c r="AE80" i="1" s="1"/>
  <c r="AF80" i="1" s="1"/>
  <c r="AG80" i="1" s="1"/>
  <c r="AH80" i="1" s="1"/>
  <c r="AI80" i="1" s="1"/>
  <c r="AJ80" i="1" s="1"/>
  <c r="AK80" i="1" s="1"/>
  <c r="AL80" i="1" s="1"/>
  <c r="AM80" i="1" s="1"/>
  <c r="AN80" i="1" s="1"/>
  <c r="AO80" i="1" s="1"/>
  <c r="AP80" i="1" s="1"/>
  <c r="AQ80" i="1" s="1"/>
  <c r="AR80" i="1" s="1"/>
  <c r="AS80" i="1" s="1"/>
  <c r="AT80" i="1" s="1"/>
  <c r="AU80" i="1" s="1"/>
  <c r="AV80" i="1" s="1"/>
  <c r="AW80" i="1" s="1"/>
  <c r="AX80" i="1" s="1"/>
  <c r="AY80" i="1" s="1"/>
  <c r="AZ80" i="1" s="1"/>
  <c r="BA80" i="1" s="1"/>
  <c r="BB80" i="1" s="1"/>
  <c r="BC80" i="1" s="1"/>
  <c r="BD80" i="1" s="1"/>
  <c r="AC79" i="1"/>
  <c r="AD79" i="1" s="1"/>
  <c r="AE79" i="1" s="1"/>
  <c r="AF79" i="1" s="1"/>
  <c r="AG79" i="1" s="1"/>
  <c r="AH79" i="1" s="1"/>
  <c r="AI79" i="1" s="1"/>
  <c r="AJ79" i="1" s="1"/>
  <c r="AK79" i="1" s="1"/>
  <c r="AL79" i="1" s="1"/>
  <c r="AM79" i="1" s="1"/>
  <c r="AN79" i="1" s="1"/>
  <c r="AO79" i="1" s="1"/>
  <c r="AP79" i="1" s="1"/>
  <c r="AQ79" i="1" s="1"/>
  <c r="AR79" i="1" s="1"/>
  <c r="AS79" i="1" s="1"/>
  <c r="AT79" i="1" s="1"/>
  <c r="AU79" i="1" s="1"/>
  <c r="AV79" i="1" s="1"/>
  <c r="AW79" i="1" s="1"/>
  <c r="AX79" i="1" s="1"/>
  <c r="AY79" i="1" s="1"/>
  <c r="AZ79" i="1" s="1"/>
  <c r="BA79" i="1" s="1"/>
  <c r="BB79" i="1" s="1"/>
  <c r="BC79" i="1" s="1"/>
  <c r="BD79" i="1" s="1"/>
  <c r="AC78" i="1"/>
  <c r="AD78" i="1" s="1"/>
  <c r="AE78" i="1" s="1"/>
  <c r="AF78" i="1" s="1"/>
  <c r="AG78" i="1" s="1"/>
  <c r="AH78" i="1" s="1"/>
  <c r="AI78" i="1" s="1"/>
  <c r="AJ78" i="1" s="1"/>
  <c r="AK78" i="1" s="1"/>
  <c r="AL78" i="1" s="1"/>
  <c r="AM78" i="1" s="1"/>
  <c r="AN78" i="1" s="1"/>
  <c r="AO78" i="1" s="1"/>
  <c r="AP78" i="1" s="1"/>
  <c r="AQ78" i="1" s="1"/>
  <c r="AR78" i="1" s="1"/>
  <c r="AS78" i="1" s="1"/>
  <c r="AT78" i="1" s="1"/>
  <c r="AU78" i="1" s="1"/>
  <c r="AV78" i="1" s="1"/>
  <c r="AW78" i="1" s="1"/>
  <c r="AX78" i="1" s="1"/>
  <c r="AY78" i="1" s="1"/>
  <c r="AZ78" i="1" s="1"/>
  <c r="BA78" i="1" s="1"/>
  <c r="BB78" i="1" s="1"/>
  <c r="BC78" i="1" s="1"/>
  <c r="BD78" i="1" s="1"/>
  <c r="AC77" i="1"/>
  <c r="AD77" i="1" s="1"/>
  <c r="AE77" i="1" s="1"/>
  <c r="AF77" i="1" s="1"/>
  <c r="AG77" i="1" s="1"/>
  <c r="AH77" i="1" s="1"/>
  <c r="AI77" i="1" s="1"/>
  <c r="AJ77" i="1" s="1"/>
  <c r="AK77" i="1" s="1"/>
  <c r="AL77" i="1" s="1"/>
  <c r="AM77" i="1" s="1"/>
  <c r="AN77" i="1" s="1"/>
  <c r="AO77" i="1" s="1"/>
  <c r="AP77" i="1" s="1"/>
  <c r="AQ77" i="1" s="1"/>
  <c r="AR77" i="1" s="1"/>
  <c r="AS77" i="1" s="1"/>
  <c r="AT77" i="1" s="1"/>
  <c r="AU77" i="1" s="1"/>
  <c r="AV77" i="1" s="1"/>
  <c r="AW77" i="1" s="1"/>
  <c r="AX77" i="1" s="1"/>
  <c r="AY77" i="1" s="1"/>
  <c r="AZ77" i="1" s="1"/>
  <c r="BA77" i="1" s="1"/>
  <c r="BB77" i="1" s="1"/>
  <c r="BC77" i="1" s="1"/>
  <c r="BD77" i="1" s="1"/>
  <c r="AC76" i="1"/>
  <c r="AD76" i="1" s="1"/>
  <c r="AE76" i="1" s="1"/>
  <c r="AF76" i="1" s="1"/>
  <c r="AG76" i="1" s="1"/>
  <c r="AH76" i="1" s="1"/>
  <c r="AI76" i="1" s="1"/>
  <c r="AJ76" i="1" s="1"/>
  <c r="AK76" i="1" s="1"/>
  <c r="AL76" i="1" s="1"/>
  <c r="AM76" i="1" s="1"/>
  <c r="AN76" i="1" s="1"/>
  <c r="AO76" i="1" s="1"/>
  <c r="AP76" i="1" s="1"/>
  <c r="AQ76" i="1" s="1"/>
  <c r="AR76" i="1" s="1"/>
  <c r="AS76" i="1" s="1"/>
  <c r="AT76" i="1" s="1"/>
  <c r="AU76" i="1" s="1"/>
  <c r="AV76" i="1" s="1"/>
  <c r="AW76" i="1" s="1"/>
  <c r="AX76" i="1" s="1"/>
  <c r="AY76" i="1" s="1"/>
  <c r="AZ76" i="1" s="1"/>
  <c r="BA76" i="1" s="1"/>
  <c r="BB76" i="1" s="1"/>
  <c r="BC76" i="1" s="1"/>
  <c r="BD76" i="1" s="1"/>
  <c r="AC75" i="1"/>
  <c r="AD75" i="1" s="1"/>
  <c r="AE75" i="1" s="1"/>
  <c r="AF75" i="1" s="1"/>
  <c r="AG75" i="1" s="1"/>
  <c r="AH75" i="1" s="1"/>
  <c r="AI75" i="1" s="1"/>
  <c r="AJ75" i="1" s="1"/>
  <c r="AK75" i="1" s="1"/>
  <c r="AL75" i="1" s="1"/>
  <c r="AM75" i="1" s="1"/>
  <c r="AN75" i="1" s="1"/>
  <c r="AO75" i="1" s="1"/>
  <c r="AP75" i="1" s="1"/>
  <c r="AQ75" i="1" s="1"/>
  <c r="AR75" i="1" s="1"/>
  <c r="AS75" i="1" s="1"/>
  <c r="AT75" i="1" s="1"/>
  <c r="AU75" i="1" s="1"/>
  <c r="AV75" i="1" s="1"/>
  <c r="AW75" i="1" s="1"/>
  <c r="AX75" i="1" s="1"/>
  <c r="AY75" i="1" s="1"/>
  <c r="AZ75" i="1" s="1"/>
  <c r="BA75" i="1" s="1"/>
  <c r="BB75" i="1" s="1"/>
  <c r="BC75" i="1" s="1"/>
  <c r="BD75" i="1" s="1"/>
  <c r="F2" i="1" l="1"/>
  <c r="D3" i="1"/>
  <c r="E2" i="1"/>
  <c r="G2" i="1" l="1"/>
  <c r="C3" i="1"/>
  <c r="D4" i="1" l="1"/>
  <c r="F3" i="1" s="1"/>
  <c r="E3" i="1" l="1"/>
  <c r="G3" i="1" s="1"/>
  <c r="C4" i="1" l="1"/>
  <c r="E4" i="1" l="1"/>
  <c r="D5" i="1"/>
  <c r="F4" i="1" s="1"/>
  <c r="G4" i="1" s="1"/>
  <c r="C5" i="1" l="1"/>
  <c r="E5" i="1" l="1"/>
  <c r="D6" i="1"/>
  <c r="F5" i="1" s="1"/>
  <c r="G5" i="1" s="1"/>
  <c r="C6" i="1" l="1"/>
  <c r="D7" i="1" l="1"/>
  <c r="F6" i="1" s="1"/>
  <c r="E6" i="1"/>
  <c r="G6" i="1" l="1"/>
  <c r="C7" i="1"/>
  <c r="D8" i="1" l="1"/>
  <c r="F7" i="1" s="1"/>
  <c r="G7" i="1" s="1"/>
  <c r="E7" i="1"/>
  <c r="C8" i="1" l="1"/>
  <c r="D9" i="1" l="1"/>
  <c r="F8" i="1" s="1"/>
  <c r="G8" i="1" s="1"/>
  <c r="E8" i="1"/>
  <c r="C9" i="1" l="1"/>
  <c r="D10" i="1" l="1"/>
  <c r="F9" i="1" s="1"/>
  <c r="G9" i="1" s="1"/>
  <c r="E9" i="1"/>
  <c r="C10" i="1" l="1"/>
  <c r="D11" i="1" s="1"/>
  <c r="F10" i="1" s="1"/>
  <c r="E10" i="1" l="1"/>
  <c r="G10" i="1" s="1"/>
  <c r="C11" i="1" l="1"/>
  <c r="D12" i="1" s="1"/>
  <c r="F11" i="1" s="1"/>
  <c r="G11" i="1" s="1"/>
  <c r="E11" i="1" l="1"/>
  <c r="C12" i="1"/>
  <c r="D13" i="1" l="1"/>
  <c r="F12" i="1" s="1"/>
  <c r="G12" i="1" s="1"/>
  <c r="E12" i="1"/>
  <c r="C13" i="1" l="1"/>
  <c r="D14" i="1" l="1"/>
  <c r="F13" i="1" s="1"/>
  <c r="G13" i="1" s="1"/>
  <c r="E13" i="1"/>
  <c r="C14" i="1" l="1"/>
  <c r="D15" i="1" l="1"/>
  <c r="F14" i="1" s="1"/>
  <c r="G14" i="1" s="1"/>
  <c r="E14" i="1"/>
  <c r="C15" i="1" l="1"/>
  <c r="D16" i="1" l="1"/>
  <c r="F15" i="1" s="1"/>
  <c r="G15" i="1" s="1"/>
  <c r="E15" i="1"/>
  <c r="C16" i="1" l="1"/>
  <c r="D17" i="1" l="1"/>
  <c r="F16" i="1" s="1"/>
  <c r="G16" i="1" s="1"/>
  <c r="E16" i="1"/>
  <c r="C17" i="1" l="1"/>
  <c r="D18" i="1" l="1"/>
  <c r="F17" i="1" s="1"/>
  <c r="G17" i="1" s="1"/>
  <c r="E17" i="1"/>
  <c r="C18" i="1" l="1"/>
  <c r="D19" i="1" l="1"/>
  <c r="F18" i="1" s="1"/>
  <c r="G18" i="1" s="1"/>
  <c r="E18" i="1"/>
  <c r="C19" i="1" l="1"/>
  <c r="D20" i="1" l="1"/>
  <c r="F19" i="1" s="1"/>
  <c r="G19" i="1" s="1"/>
  <c r="E19" i="1"/>
  <c r="C20" i="1" l="1"/>
  <c r="D21" i="1" l="1"/>
  <c r="F20" i="1" s="1"/>
  <c r="G20" i="1" s="1"/>
  <c r="E20" i="1"/>
  <c r="C21" i="1" l="1"/>
  <c r="D22" i="1" l="1"/>
  <c r="F21" i="1" s="1"/>
  <c r="G21" i="1" s="1"/>
  <c r="E21" i="1"/>
  <c r="C22" i="1" l="1"/>
  <c r="E22" i="1" l="1"/>
  <c r="D23" i="1"/>
  <c r="F22" i="1" s="1"/>
  <c r="G22" i="1" s="1"/>
  <c r="C23" i="1" l="1"/>
  <c r="D24" i="1" l="1"/>
  <c r="F23" i="1" s="1"/>
  <c r="G23" i="1" s="1"/>
  <c r="E23" i="1"/>
  <c r="C24" i="1" l="1"/>
  <c r="D25" i="1" l="1"/>
  <c r="F24" i="1" s="1"/>
  <c r="G24" i="1" s="1"/>
  <c r="E24" i="1"/>
  <c r="C25" i="1" l="1"/>
  <c r="D26" i="1" l="1"/>
  <c r="F25" i="1" s="1"/>
  <c r="G25" i="1" s="1"/>
  <c r="E25" i="1"/>
  <c r="C26" i="1" l="1"/>
  <c r="D27" i="1" l="1"/>
  <c r="F26" i="1" s="1"/>
  <c r="G26" i="1" s="1"/>
  <c r="E26" i="1"/>
  <c r="C27" i="1" l="1"/>
  <c r="D28" i="1" l="1"/>
  <c r="F27" i="1" s="1"/>
  <c r="G27" i="1" s="1"/>
  <c r="E27" i="1"/>
  <c r="C28" i="1" l="1"/>
  <c r="D29" i="1" l="1"/>
  <c r="F28" i="1" s="1"/>
  <c r="G28" i="1" s="1"/>
  <c r="E28" i="1"/>
  <c r="C29" i="1" l="1"/>
  <c r="D30" i="1" l="1"/>
  <c r="F29" i="1" s="1"/>
  <c r="G29" i="1" s="1"/>
  <c r="E29" i="1"/>
  <c r="C30" i="1" l="1"/>
  <c r="D31" i="1" l="1"/>
  <c r="F30" i="1" s="1"/>
  <c r="G30" i="1" s="1"/>
  <c r="E30" i="1"/>
  <c r="C31" i="1" l="1"/>
  <c r="D32" i="1" l="1"/>
  <c r="F31" i="1" s="1"/>
  <c r="G31" i="1" s="1"/>
  <c r="E31" i="1"/>
  <c r="C32" i="1" l="1"/>
  <c r="D33" i="1" l="1"/>
  <c r="F32" i="1" s="1"/>
  <c r="G32" i="1" s="1"/>
  <c r="E32" i="1"/>
  <c r="C33" i="1" l="1"/>
  <c r="D34" i="1" l="1"/>
  <c r="F33" i="1" s="1"/>
  <c r="G33" i="1" s="1"/>
  <c r="E33" i="1"/>
  <c r="C34" i="1" l="1"/>
  <c r="D35" i="1" l="1"/>
  <c r="F34" i="1" s="1"/>
  <c r="G34" i="1" s="1"/>
  <c r="E34" i="1"/>
  <c r="C35" i="1" l="1"/>
  <c r="D36" i="1" l="1"/>
  <c r="F35" i="1" s="1"/>
  <c r="G35" i="1" s="1"/>
  <c r="E35" i="1"/>
  <c r="C36" i="1" l="1"/>
  <c r="D37" i="1" l="1"/>
  <c r="E36" i="1"/>
  <c r="F36" i="1" l="1"/>
  <c r="G36" i="1" s="1"/>
  <c r="C37" i="1" l="1"/>
  <c r="D38" i="1" s="1"/>
  <c r="F37" i="1" s="1"/>
  <c r="E37" i="1" l="1"/>
  <c r="G37" i="1"/>
  <c r="B8" i="1"/>
  <c r="C38" i="1"/>
  <c r="D39" i="1" l="1"/>
  <c r="F38" i="1" s="1"/>
  <c r="G38" i="1" s="1"/>
  <c r="E38" i="1"/>
  <c r="C39" i="1" l="1"/>
  <c r="D40" i="1" l="1"/>
  <c r="F39" i="1" s="1"/>
  <c r="G39" i="1" s="1"/>
  <c r="E39" i="1"/>
  <c r="C40" i="1" l="1"/>
  <c r="D41" i="1" l="1"/>
  <c r="F40" i="1" s="1"/>
  <c r="G40" i="1" s="1"/>
  <c r="E40" i="1"/>
  <c r="C41" i="1" l="1"/>
  <c r="D42" i="1" l="1"/>
  <c r="F41" i="1" s="1"/>
  <c r="G41" i="1" s="1"/>
  <c r="E41" i="1"/>
  <c r="C42" i="1" l="1"/>
  <c r="D43" i="1" l="1"/>
  <c r="F42" i="1" s="1"/>
  <c r="G42" i="1" s="1"/>
  <c r="E42" i="1"/>
  <c r="C43" i="1" l="1"/>
  <c r="D44" i="1" l="1"/>
  <c r="F43" i="1" s="1"/>
  <c r="G43" i="1" s="1"/>
  <c r="E43" i="1"/>
  <c r="C44" i="1" l="1"/>
  <c r="F44" i="1" l="1"/>
  <c r="G44" i="1" s="1"/>
  <c r="D45" i="1"/>
  <c r="E44" i="1"/>
  <c r="C45" i="1" l="1"/>
  <c r="F45" i="1" l="1"/>
  <c r="G45" i="1" s="1"/>
  <c r="D46" i="1"/>
  <c r="E45" i="1"/>
  <c r="C46" i="1" l="1"/>
  <c r="F46" i="1" l="1"/>
  <c r="G46" i="1" s="1"/>
  <c r="D47" i="1"/>
  <c r="E46" i="1"/>
  <c r="C47" i="1" l="1"/>
  <c r="F47" i="1" l="1"/>
  <c r="G47" i="1" s="1"/>
  <c r="D48" i="1"/>
  <c r="E47" i="1"/>
  <c r="C48" i="1" l="1"/>
  <c r="F48" i="1" l="1"/>
  <c r="G48" i="1" s="1"/>
  <c r="D49" i="1"/>
  <c r="E48" i="1"/>
  <c r="C49" i="1" l="1"/>
  <c r="F49" i="1" l="1"/>
  <c r="G49" i="1" s="1"/>
  <c r="D50" i="1"/>
  <c r="E49" i="1"/>
  <c r="C50" i="1" l="1"/>
  <c r="F50" i="1" l="1"/>
  <c r="G50" i="1" s="1"/>
  <c r="D51" i="1"/>
  <c r="E50" i="1"/>
  <c r="C51" i="1" l="1"/>
  <c r="F51" i="1" s="1"/>
  <c r="G51" i="1" s="1"/>
  <c r="D52" i="1" l="1"/>
  <c r="E51" i="1"/>
  <c r="C52" i="1" l="1"/>
  <c r="F52" i="1" s="1"/>
  <c r="G52" i="1" s="1"/>
  <c r="D53" i="1" l="1"/>
  <c r="E52" i="1"/>
  <c r="C53" i="1" l="1"/>
  <c r="F53" i="1" s="1"/>
  <c r="G53" i="1" s="1"/>
  <c r="D54" i="1" l="1"/>
  <c r="E53" i="1"/>
  <c r="C54" i="1" l="1"/>
  <c r="F54" i="1" s="1"/>
  <c r="G54" i="1" s="1"/>
  <c r="D55" i="1" l="1"/>
  <c r="E54" i="1"/>
  <c r="C55" i="1" l="1"/>
  <c r="F55" i="1" s="1"/>
  <c r="G55" i="1" s="1"/>
  <c r="D56" i="1" l="1"/>
  <c r="E55" i="1"/>
  <c r="C56" i="1" l="1"/>
  <c r="F56" i="1" s="1"/>
  <c r="G56" i="1" s="1"/>
  <c r="D57" i="1" l="1"/>
  <c r="E56" i="1"/>
  <c r="C57" i="1" l="1"/>
  <c r="F57" i="1" s="1"/>
  <c r="G57" i="1" s="1"/>
  <c r="D58" i="1" l="1"/>
  <c r="E57" i="1"/>
  <c r="C58" i="1" l="1"/>
  <c r="F58" i="1" s="1"/>
  <c r="G58" i="1" s="1"/>
  <c r="D59" i="1" l="1"/>
  <c r="E58" i="1"/>
  <c r="C59" i="1" l="1"/>
  <c r="F59" i="1" s="1"/>
  <c r="G59" i="1" s="1"/>
  <c r="D60" i="1" l="1"/>
  <c r="E59" i="1"/>
  <c r="C60" i="1" l="1"/>
  <c r="F60" i="1" s="1"/>
  <c r="G60" i="1" s="1"/>
  <c r="D61" i="1" l="1"/>
  <c r="E60" i="1"/>
  <c r="C61" i="1" l="1"/>
  <c r="F61" i="1" s="1"/>
  <c r="G61" i="1" s="1"/>
  <c r="D62" i="1" l="1"/>
  <c r="E61" i="1"/>
  <c r="C62" i="1" l="1"/>
  <c r="F62" i="1" s="1"/>
  <c r="G62" i="1" s="1"/>
  <c r="D63" i="1" l="1"/>
  <c r="E62" i="1"/>
  <c r="C63" i="1" l="1"/>
  <c r="F63" i="1" s="1"/>
  <c r="G63" i="1" s="1"/>
  <c r="D64" i="1" l="1"/>
  <c r="E63" i="1"/>
  <c r="C64" i="1" l="1"/>
  <c r="F64" i="1" s="1"/>
  <c r="G64" i="1" s="1"/>
  <c r="D65" i="1" l="1"/>
  <c r="E64" i="1"/>
  <c r="C65" i="1" l="1"/>
  <c r="F65" i="1" s="1"/>
  <c r="G65" i="1" s="1"/>
  <c r="D66" i="1" l="1"/>
  <c r="E65" i="1"/>
  <c r="C66" i="1" l="1"/>
  <c r="F66" i="1" s="1"/>
  <c r="G66" i="1" s="1"/>
  <c r="D67" i="1" l="1"/>
  <c r="E66" i="1"/>
  <c r="C67" i="1" l="1"/>
  <c r="F67" i="1" s="1"/>
  <c r="G67" i="1" s="1"/>
  <c r="D68" i="1" l="1"/>
  <c r="E67" i="1"/>
  <c r="C68" i="1" l="1"/>
  <c r="F68" i="1" s="1"/>
  <c r="G68" i="1" s="1"/>
  <c r="D69" i="1" l="1"/>
  <c r="E68" i="1"/>
  <c r="C69" i="1" l="1"/>
  <c r="F69" i="1" s="1"/>
  <c r="G69" i="1" s="1"/>
  <c r="D70" i="1" l="1"/>
  <c r="E69" i="1"/>
  <c r="C70" i="1" l="1"/>
  <c r="F70" i="1" s="1"/>
  <c r="G70" i="1" s="1"/>
  <c r="D71" i="1" l="1"/>
  <c r="E70" i="1"/>
  <c r="C71" i="1" l="1"/>
  <c r="F71" i="1" s="1"/>
  <c r="G71" i="1" s="1"/>
  <c r="D72" i="1" l="1"/>
  <c r="E71" i="1"/>
  <c r="B10" i="1" l="1"/>
  <c r="C72" i="1" l="1"/>
  <c r="F72" i="1" s="1"/>
  <c r="G72" i="1" s="1"/>
  <c r="E72" i="1" l="1"/>
  <c r="B7" i="1" l="1"/>
</calcChain>
</file>

<file path=xl/sharedStrings.xml><?xml version="1.0" encoding="utf-8"?>
<sst xmlns="http://schemas.openxmlformats.org/spreadsheetml/2006/main" count="34" uniqueCount="26">
  <si>
    <t>ERGO</t>
  </si>
  <si>
    <t>PSY</t>
  </si>
  <si>
    <t>SAC</t>
  </si>
  <si>
    <t>SOM</t>
  </si>
  <si>
    <t>SRDV</t>
  </si>
  <si>
    <t>TES</t>
  </si>
  <si>
    <t>TS</t>
  </si>
  <si>
    <t>Échelon 
salarial 
(No)</t>
  </si>
  <si>
    <t>Date de
changement 
d'échelon</t>
  </si>
  <si>
    <t>Taux 
initial
($/h)</t>
  </si>
  <si>
    <t>Date de
majoration
des taux</t>
  </si>
  <si>
    <t>Taux 
majoré
($/h)</t>
  </si>
  <si>
    <t xml:space="preserve">Date d'embauche : </t>
  </si>
  <si>
    <t xml:space="preserve">Échelon de départ : </t>
  </si>
  <si>
    <t xml:space="preserve">Titre d'emploi : </t>
  </si>
  <si>
    <t>Valeurs calculées</t>
  </si>
  <si>
    <t xml:space="preserve">Échelon actuel : </t>
  </si>
  <si>
    <t xml:space="preserve">Taux actuel : </t>
  </si>
  <si>
    <t>Remarques</t>
  </si>
  <si>
    <t>© SCFP 1878</t>
  </si>
  <si>
    <t>Renseignements requis</t>
  </si>
  <si>
    <t>Calculateur d'échelon
version 2</t>
  </si>
  <si>
    <r>
      <rPr>
        <b/>
        <sz val="12"/>
        <color theme="1"/>
        <rFont val="Calibri"/>
        <family val="2"/>
        <scheme val="minor"/>
      </rPr>
      <t>2 -</t>
    </r>
    <r>
      <rPr>
        <sz val="12"/>
        <color theme="1"/>
        <rFont val="Calibri"/>
        <family val="2"/>
        <scheme val="minor"/>
      </rPr>
      <t xml:space="preserve"> Le 2 avril 2019, date d'entrée en vigueur de la nouvelle structure salariale, chaque personne salariée fut reclassée à l'échelon du taux horaire égal ou immédiatement supérieur à celui qu'elle avait la veille. Cette version de l'outil en tient compte.</t>
    </r>
  </si>
  <si>
    <r>
      <rPr>
        <b/>
        <sz val="12"/>
        <color theme="1"/>
        <rFont val="Calibri"/>
        <family val="2"/>
        <scheme val="minor"/>
      </rPr>
      <t>1 -</t>
    </r>
    <r>
      <rPr>
        <sz val="12"/>
        <color theme="1"/>
        <rFont val="Calibri"/>
        <family val="2"/>
        <scheme val="minor"/>
      </rPr>
      <t xml:space="preserve"> Cet outil calcule les dates de changement d'échelon et de taux horaire en fonction des renseignements que vous inscrivez aux cellules B3, B4 et B5, en surbrillance jaune. Il ne tient pas compte de ce qui peut devancer ou retarder un changement d'échelon tel que l'obtention d'un nouveau diplôme, la prise d'un congé sans solde partiel, etc.</t>
    </r>
  </si>
  <si>
    <r>
      <rPr>
        <b/>
        <sz val="12"/>
        <color theme="1"/>
        <rFont val="Calibri"/>
        <family val="2"/>
        <scheme val="minor"/>
      </rPr>
      <t>3 -</t>
    </r>
    <r>
      <rPr>
        <sz val="12"/>
        <color theme="1"/>
        <rFont val="Calibri"/>
        <family val="2"/>
        <scheme val="minor"/>
      </rPr>
      <t xml:space="preserve"> Les données par titre d'emploi des cellules A74 à BD200 sont principalement tirées des Nomenclatures de 2005-2007, 2007-2009, 2010-2014 et 2011-2021. Les valeurs des cellules en surbrillance sont déduites ou extrapolées, les autres sont authentiques.</t>
    </r>
  </si>
  <si>
    <r>
      <rPr>
        <b/>
        <sz val="12"/>
        <color theme="1"/>
        <rFont val="Calibri"/>
        <family val="2"/>
        <scheme val="minor"/>
      </rPr>
      <t>4 -</t>
    </r>
    <r>
      <rPr>
        <sz val="12"/>
        <color theme="1"/>
        <rFont val="Calibri"/>
        <family val="2"/>
        <scheme val="minor"/>
      </rPr>
      <t xml:space="preserve"> Les derniers taux horaires connus sont en date du 1er avril 2022. Au-delà de cette date, les taux sont artificiellement majorés de 2 % par année, et ne sont fournis que pour illustrer la progression. Ils n'ont aucune valeur officielle.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</si>
</sst>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8" x14ac:knownFonts="1">
    <font>
      <sz val="12"/>
      <color theme="1"/>
      <name val="Calibri"/>
      <family val="2"/>
      <scheme val="minor"/>
    </font>
    <font>
      <b/>
      <sz val="12"/>
      <color theme="1"/>
      <name val="Calibri"/>
      <family val="2"/>
      <scheme val="minor"/>
    </font>
    <font>
      <sz val="12"/>
      <color theme="0"/>
      <name val="Calibri"/>
      <family val="2"/>
      <scheme val="minor"/>
    </font>
    <font>
      <b/>
      <sz val="16"/>
      <color theme="1"/>
      <name val="Calibri"/>
      <family val="2"/>
      <scheme val="minor"/>
    </font>
    <font>
      <sz val="12"/>
      <name val="Calibri"/>
      <family val="2"/>
      <scheme val="minor"/>
    </font>
    <font>
      <b/>
      <i/>
      <sz val="12"/>
      <color theme="1"/>
      <name val="Calibri"/>
      <family val="2"/>
      <scheme val="minor"/>
    </font>
    <font>
      <b/>
      <sz val="16"/>
      <name val="Calibri"/>
      <family val="2"/>
      <scheme val="minor"/>
    </font>
    <font>
      <sz val="12"/>
      <color theme="4"/>
      <name val="Calibri"/>
      <family val="2"/>
      <scheme val="minor"/>
    </font>
  </fonts>
  <fills count="8">
    <fill>
      <patternFill patternType="none"/>
    </fill>
    <fill>
      <patternFill patternType="gray125"/>
    </fill>
    <fill>
      <patternFill patternType="solid">
        <fgColor theme="7"/>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53">
    <xf numFmtId="0" fontId="0" fillId="0" borderId="0" xfId="0"/>
    <xf numFmtId="1" fontId="1" fillId="0" borderId="0" xfId="0" applyNumberFormat="1" applyFont="1" applyAlignment="1" applyProtection="1">
      <alignment horizontal="center" vertical="center" wrapText="1"/>
      <protection hidden="1"/>
    </xf>
    <xf numFmtId="14" fontId="1" fillId="0" borderId="0" xfId="0" applyNumberFormat="1" applyFont="1" applyFill="1" applyAlignment="1" applyProtection="1">
      <alignment horizontal="center" vertical="center" wrapText="1"/>
      <protection hidden="1"/>
    </xf>
    <xf numFmtId="1" fontId="1" fillId="0" borderId="0" xfId="0" applyNumberFormat="1" applyFont="1" applyFill="1" applyAlignment="1" applyProtection="1">
      <alignment horizontal="center" vertical="center" wrapText="1"/>
      <protection hidden="1"/>
    </xf>
    <xf numFmtId="0" fontId="4" fillId="0" borderId="0" xfId="0" applyFont="1" applyAlignment="1" applyProtection="1">
      <alignment horizontal="right" vertical="center"/>
      <protection hidden="1"/>
    </xf>
    <xf numFmtId="14" fontId="1" fillId="4" borderId="0" xfId="0" applyNumberFormat="1" applyFont="1" applyFill="1" applyAlignment="1" applyProtection="1">
      <alignment horizontal="center" vertical="center" wrapText="1"/>
      <protection hidden="1"/>
    </xf>
    <xf numFmtId="164" fontId="1" fillId="4" borderId="0" xfId="0" applyNumberFormat="1" applyFont="1" applyFill="1" applyAlignment="1" applyProtection="1">
      <alignment horizontal="center" vertical="center" wrapText="1"/>
      <protection hidden="1"/>
    </xf>
    <xf numFmtId="14" fontId="4" fillId="5" borderId="0" xfId="0" applyNumberFormat="1" applyFont="1" applyFill="1" applyAlignment="1" applyProtection="1">
      <alignment horizontal="left" vertical="center"/>
      <protection hidden="1"/>
    </xf>
    <xf numFmtId="0" fontId="4" fillId="5" borderId="0" xfId="0" applyFont="1" applyFill="1" applyAlignment="1" applyProtection="1">
      <alignment horizontal="left" vertical="center"/>
      <protection hidden="1"/>
    </xf>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protection hidden="1"/>
    </xf>
    <xf numFmtId="14" fontId="0" fillId="0" borderId="0" xfId="0" applyNumberFormat="1" applyFill="1" applyAlignment="1" applyProtection="1">
      <alignment horizontal="center" vertical="center"/>
      <protection hidden="1"/>
    </xf>
    <xf numFmtId="164" fontId="0" fillId="0" borderId="0" xfId="0" applyNumberFormat="1" applyFill="1" applyAlignment="1" applyProtection="1">
      <alignment horizontal="center" vertical="center"/>
      <protection hidden="1"/>
    </xf>
    <xf numFmtId="14" fontId="0" fillId="4" borderId="0" xfId="0" applyNumberFormat="1" applyFill="1" applyAlignment="1" applyProtection="1">
      <alignment horizontal="center" vertical="center"/>
      <protection hidden="1"/>
    </xf>
    <xf numFmtId="164" fontId="0" fillId="4" borderId="0" xfId="0" applyNumberFormat="1" applyFill="1" applyAlignment="1" applyProtection="1">
      <alignment horizontal="center" vertical="center"/>
      <protection hidden="1"/>
    </xf>
    <xf numFmtId="0" fontId="4" fillId="5" borderId="0" xfId="0" applyFont="1" applyFill="1" applyAlignment="1" applyProtection="1">
      <alignment vertical="center"/>
      <protection hidden="1"/>
    </xf>
    <xf numFmtId="164" fontId="4" fillId="0" borderId="0" xfId="0" applyNumberFormat="1" applyFont="1" applyAlignment="1" applyProtection="1">
      <alignment horizontal="left" vertical="center"/>
      <protection hidden="1"/>
    </xf>
    <xf numFmtId="0" fontId="2" fillId="0" borderId="0" xfId="0" applyFont="1" applyAlignment="1" applyProtection="1">
      <alignment vertical="center"/>
      <protection hidden="1"/>
    </xf>
    <xf numFmtId="14" fontId="2" fillId="0" borderId="0" xfId="0" applyNumberFormat="1" applyFont="1" applyFill="1" applyAlignment="1" applyProtection="1">
      <alignment horizontal="center" vertical="center"/>
      <protection hidden="1"/>
    </xf>
    <xf numFmtId="0" fontId="0" fillId="0" borderId="0" xfId="0" applyAlignment="1" applyProtection="1">
      <alignment vertical="center"/>
      <protection hidden="1"/>
    </xf>
    <xf numFmtId="164" fontId="2" fillId="0" borderId="0" xfId="0" applyNumberFormat="1" applyFont="1" applyFill="1" applyAlignment="1" applyProtection="1">
      <alignment horizontal="center" vertical="center"/>
      <protection hidden="1"/>
    </xf>
    <xf numFmtId="14" fontId="1" fillId="0" borderId="0" xfId="0" applyNumberFormat="1" applyFont="1" applyAlignment="1" applyProtection="1">
      <alignment horizontal="center" vertical="center"/>
    </xf>
    <xf numFmtId="14" fontId="1" fillId="2" borderId="0" xfId="0" applyNumberFormat="1" applyFont="1" applyFill="1" applyAlignment="1" applyProtection="1">
      <alignment horizontal="center" vertical="center"/>
    </xf>
    <xf numFmtId="164" fontId="0" fillId="0" borderId="0" xfId="0" applyNumberFormat="1" applyAlignment="1" applyProtection="1">
      <alignment horizontal="center" vertical="center"/>
    </xf>
    <xf numFmtId="164" fontId="0" fillId="2" borderId="0" xfId="0" applyNumberFormat="1" applyFill="1" applyAlignment="1" applyProtection="1">
      <alignment horizontal="center" vertical="center"/>
    </xf>
    <xf numFmtId="0" fontId="0" fillId="0" borderId="0" xfId="0" applyAlignment="1" applyProtection="1">
      <alignment horizontal="left" vertical="center"/>
      <protection hidden="1"/>
    </xf>
    <xf numFmtId="14" fontId="2" fillId="0" borderId="0" xfId="0" applyNumberFormat="1" applyFont="1" applyFill="1" applyAlignment="1" applyProtection="1">
      <alignment horizontal="left" vertical="center"/>
      <protection hidden="1"/>
    </xf>
    <xf numFmtId="0" fontId="0" fillId="5" borderId="0" xfId="0" applyFill="1" applyAlignment="1" applyProtection="1">
      <alignment vertical="center" wrapText="1"/>
    </xf>
    <xf numFmtId="0" fontId="0" fillId="0" borderId="0" xfId="0" applyFill="1" applyAlignment="1" applyProtection="1">
      <alignment vertical="center" wrapText="1"/>
    </xf>
    <xf numFmtId="14" fontId="0" fillId="0" borderId="0" xfId="0" applyNumberFormat="1" applyAlignment="1" applyProtection="1">
      <alignment horizontal="center" vertical="center"/>
    </xf>
    <xf numFmtId="164" fontId="0" fillId="0" borderId="0" xfId="0" applyNumberFormat="1" applyFill="1" applyAlignment="1" applyProtection="1">
      <alignment horizontal="center" vertical="center" wrapText="1"/>
    </xf>
    <xf numFmtId="14" fontId="0" fillId="0" borderId="0" xfId="0" applyNumberFormat="1" applyFill="1" applyAlignment="1" applyProtection="1">
      <alignment horizontal="center" vertical="center" wrapText="1"/>
    </xf>
    <xf numFmtId="14" fontId="0" fillId="0" borderId="0" xfId="0" applyNumberFormat="1" applyFill="1" applyAlignment="1" applyProtection="1">
      <alignment vertical="center" wrapText="1"/>
    </xf>
    <xf numFmtId="1" fontId="0" fillId="0" borderId="0" xfId="0" applyNumberFormat="1" applyAlignment="1" applyProtection="1">
      <alignment vertical="center"/>
    </xf>
    <xf numFmtId="1" fontId="0" fillId="0" borderId="0" xfId="0" applyNumberFormat="1" applyFill="1" applyAlignment="1" applyProtection="1">
      <alignment vertical="center" wrapText="1"/>
    </xf>
    <xf numFmtId="165" fontId="0" fillId="0" borderId="0" xfId="0" applyNumberFormat="1" applyAlignment="1" applyProtection="1">
      <alignment horizontal="center" vertical="center"/>
    </xf>
    <xf numFmtId="165" fontId="0" fillId="0" borderId="0" xfId="0" applyNumberFormat="1" applyFill="1" applyAlignment="1" applyProtection="1">
      <alignment horizontal="center" vertical="center" wrapText="1"/>
    </xf>
    <xf numFmtId="0" fontId="2" fillId="0" borderId="0" xfId="0" quotePrefix="1" applyFont="1" applyAlignment="1" applyProtection="1">
      <alignment vertical="center"/>
    </xf>
    <xf numFmtId="0" fontId="2" fillId="0" borderId="0" xfId="0" quotePrefix="1" applyFont="1" applyAlignment="1" applyProtection="1">
      <alignment vertical="center"/>
      <protection hidden="1"/>
    </xf>
    <xf numFmtId="0" fontId="2" fillId="0" borderId="0" xfId="0" quotePrefix="1" applyFont="1" applyAlignment="1" applyProtection="1">
      <alignment horizontal="left" vertical="center"/>
      <protection hidden="1"/>
    </xf>
    <xf numFmtId="14" fontId="2" fillId="0" borderId="0" xfId="0" quotePrefix="1" applyNumberFormat="1" applyFont="1" applyAlignment="1" applyProtection="1">
      <alignment horizontal="left" vertical="center"/>
    </xf>
    <xf numFmtId="0" fontId="2" fillId="0" borderId="0" xfId="0" applyFont="1" applyFill="1" applyAlignment="1" applyProtection="1">
      <alignment horizontal="center" vertical="center"/>
      <protection hidden="1"/>
    </xf>
    <xf numFmtId="0" fontId="7" fillId="0" borderId="0" xfId="0" applyFont="1" applyAlignment="1" applyProtection="1">
      <alignment vertical="center"/>
      <protection hidden="1"/>
    </xf>
    <xf numFmtId="164" fontId="0" fillId="0" borderId="0" xfId="0" applyNumberFormat="1" applyFill="1" applyAlignment="1" applyProtection="1">
      <alignment horizontal="center" vertical="center"/>
    </xf>
    <xf numFmtId="164" fontId="0" fillId="6" borderId="0" xfId="0" applyNumberFormat="1" applyFill="1" applyAlignment="1" applyProtection="1">
      <alignment horizontal="center" vertical="center"/>
    </xf>
    <xf numFmtId="164" fontId="0" fillId="7" borderId="0" xfId="0" applyNumberFormat="1" applyFill="1" applyAlignment="1" applyProtection="1">
      <alignment horizontal="center" vertical="center"/>
    </xf>
    <xf numFmtId="0" fontId="3" fillId="5" borderId="0" xfId="0" applyFont="1" applyFill="1" applyAlignment="1" applyProtection="1">
      <alignment horizontal="left" vertical="center" indent="1"/>
      <protection hidden="1"/>
    </xf>
    <xf numFmtId="0" fontId="0" fillId="5" borderId="0" xfId="0" applyFill="1" applyAlignment="1" applyProtection="1">
      <alignment horizontal="left" vertical="center" wrapText="1" indent="1"/>
    </xf>
    <xf numFmtId="0" fontId="5" fillId="3" borderId="0" xfId="0" applyFont="1" applyFill="1" applyAlignment="1" applyProtection="1">
      <alignment horizontal="center" vertical="center"/>
      <protection hidden="1"/>
    </xf>
    <xf numFmtId="0" fontId="6" fillId="4" borderId="0" xfId="0" applyFont="1" applyFill="1" applyAlignment="1" applyProtection="1">
      <alignment horizontal="center" vertical="center" wrapText="1"/>
      <protection hidden="1"/>
    </xf>
    <xf numFmtId="0" fontId="1" fillId="3" borderId="0" xfId="0" applyFont="1" applyFill="1" applyAlignment="1" applyProtection="1">
      <alignment horizontal="center" vertical="center"/>
      <protection hidden="1"/>
    </xf>
    <xf numFmtId="0" fontId="0" fillId="5" borderId="0" xfId="0" applyFont="1" applyFill="1" applyAlignment="1" applyProtection="1">
      <alignment horizontal="left" vertical="center" wrapText="1" indent="1"/>
      <protection hidden="1"/>
    </xf>
  </cellXfs>
  <cellStyles count="1">
    <cellStyle name="Normal" xfId="0" builtinId="0"/>
  </cellStyles>
  <dxfs count="3">
    <dxf>
      <font>
        <b/>
        <i/>
      </font>
    </dxf>
    <dxf>
      <font>
        <b/>
        <i val="0"/>
        <color theme="0"/>
      </font>
      <fill>
        <patternFill>
          <bgColor rgb="FF7030A0"/>
        </patternFill>
      </fill>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F90CC-4934-4D22-9531-4A0801A8AE87}">
  <dimension ref="A1:BD200"/>
  <sheetViews>
    <sheetView tabSelected="1" workbookViewId="0">
      <pane ySplit="1" topLeftCell="A2" activePane="bottomLeft" state="frozen"/>
      <selection pane="bottomLeft" sqref="A1:B1"/>
    </sheetView>
  </sheetViews>
  <sheetFormatPr baseColWidth="10" defaultRowHeight="15.6" x14ac:dyDescent="0.3"/>
  <cols>
    <col min="1" max="1" width="19.59765625" style="10" customWidth="1"/>
    <col min="2" max="2" width="11.59765625" style="10" customWidth="1"/>
    <col min="3" max="3" width="10.09765625" style="10" bestFit="1" customWidth="1"/>
    <col min="4" max="4" width="11.19921875" style="10" bestFit="1" customWidth="1"/>
    <col min="5" max="5" width="10.09765625" style="10" bestFit="1" customWidth="1"/>
    <col min="6" max="6" width="11.19921875" style="10"/>
    <col min="7" max="7" width="10.09765625" style="10" bestFit="1" customWidth="1"/>
    <col min="8" max="13" width="11.19921875" style="10"/>
    <col min="14" max="14" width="11" style="10" customWidth="1"/>
    <col min="15" max="15" width="12.19921875" style="10" customWidth="1"/>
    <col min="16" max="16384" width="11.19921875" style="10"/>
  </cols>
  <sheetData>
    <row r="1" spans="1:14" ht="49.95" customHeight="1" x14ac:dyDescent="0.3">
      <c r="A1" s="50" t="s">
        <v>21</v>
      </c>
      <c r="B1" s="50"/>
      <c r="C1" s="1" t="s">
        <v>7</v>
      </c>
      <c r="D1" s="2" t="s">
        <v>8</v>
      </c>
      <c r="E1" s="3" t="s">
        <v>9</v>
      </c>
      <c r="F1" s="5" t="s">
        <v>10</v>
      </c>
      <c r="G1" s="6" t="s">
        <v>11</v>
      </c>
      <c r="H1" s="47" t="s">
        <v>18</v>
      </c>
      <c r="I1" s="47"/>
      <c r="J1" s="47"/>
      <c r="K1" s="47"/>
      <c r="L1" s="47"/>
      <c r="M1" s="47"/>
      <c r="N1" s="47"/>
    </row>
    <row r="2" spans="1:14" ht="15.6" customHeight="1" x14ac:dyDescent="0.3">
      <c r="A2" s="51" t="s">
        <v>20</v>
      </c>
      <c r="B2" s="51"/>
      <c r="C2" s="11">
        <f>$B$4</f>
        <v>1</v>
      </c>
      <c r="D2" s="12">
        <f>$B$3</f>
        <v>42050</v>
      </c>
      <c r="E2" s="13">
        <f t="shared" ref="E2:E33" si="0">IF($B$5="ERGO",HLOOKUP(D2,$B$74:$BD$92,C2+1),IF($B$5="PSY",HLOOKUP(D2,$B$93:$BD$111,C2+1),IF($B$5="SAC",HLOOKUP(D2,$B$112:$BD$130,C2+1),IF($B$5="SOM",HLOOKUP(D2,$B$131:$BD$149,C2+1),IF($B$5="SRDV",HLOOKUP(D2,$B$150:$BD$168,C2+1),IF($B$5="TES",HLOOKUP(D2,$B$169:$BD$181,C2+1),IF($B$5="TS",HLOOKUP(D2,$B$182:$BD$200,C2+1))))))))</f>
        <v>21.45</v>
      </c>
      <c r="F2" s="14">
        <f t="shared" ref="F2:F33" si="1">IF(AND($B$5&lt;&gt;"TES",C2&lt;9,EDATE(D2,6)&lt;INDEX($B$74:$BD$74,1,MATCH(HLOOKUP(D2,$B$74:$BD$74,1),$B$74:$BD$74)+1)),"s/o",IF($B$5="ERGO",HLOOKUP(D3,$B$74:$BD$92,1),IF($B$5="PSY",HLOOKUP(D3,$B$93:$BD$111,1),IF($B$5="SAC",HLOOKUP(D3,$B$112:$BD$130,1),IF($B$5="SOM",HLOOKUP(D3,$B$131:$BD$149,1),IF($B$5="SRDV",HLOOKUP(D3,$B$150:$BD$168,1),IF($B$5="TES",HLOOKUP(D3,$B$169:$BD$181,1),IF($B$5="TS",HLOOKUP(D3,$B$182:$BD$200,1)))))))))</f>
        <v>42094</v>
      </c>
      <c r="G2" s="15">
        <f t="shared" ref="G2:G33" si="2">IF(F2="s/o","s/o",IF($B$5="ERGO",IF(F2=DATE(2019,4,2),INDEX($Y$74:$Y$92,MATCH(VLOOKUP(E2,$Y$74:$Y$92,1),$Y$74:$Y$92)+1,1),HLOOKUP(F2,$B$74:$BD$92,C2+1)),IF($B$5="PSY",IF(F2=DATE(2019,4,2),INDEX($Y$93:$Y$111,MATCH(VLOOKUP(E2,$Y$93:$Y$111,1),$Y$93:$Y$111)+1,1),HLOOKUP(F2,$B$93:$BD$111,C2+1)),IF($B$5="SAC",IF(F2=DATE(2019,4,2),INDEX($X$112:$X$130,MATCH(VLOOKUP(E2,$X$112:$X$130,1),$X$112:$X$130)+1,1),HLOOKUP(F2,$B$112:$BD$130,C2+1)),IF($B$5="SOM",IF(F2=DATE(2019,4,2),INDEX($X$131:$X$149,MATCH(VLOOKUP(E2,$X$131:$X$149,1),$X$131:$X$149)+1,1),HLOOKUP(F2,$B$131:$BD$149,C2+1)),IF($B$5="SRDV",IF(F2=DATE(2019,4,2),INDEX($T$150:$T$168,MATCH(VLOOKUP(E2,$T$150:$T$168,1),$T$150:$T$168)+1,1),HLOOKUP(F2,$B$150:$BD$168,C2+1)),IF($B$5="TES",IF(F2=DATE(2019,4,2),INDEX($S$169:$S$181,MATCH(VLOOKUP(E2,$S$169:$S$181,1),$S$169:$S$181)+1,1),HLOOKUP(F2,$B$169:$BD$181,C2+1)),IF($B$5="TS",IF(F2=DATE(2019,4,2),INDEX($X$182:$X$200,MATCH(VLOOKUP(E2,$X$182:$X$200,1),$X$182:$X$200)+1,1),HLOOKUP(F2,$B$182:$BD$200,C2+1))))))))))</f>
        <v>21.67</v>
      </c>
      <c r="H2" s="52" t="s">
        <v>23</v>
      </c>
      <c r="I2" s="52"/>
      <c r="J2" s="52"/>
      <c r="K2" s="52"/>
      <c r="L2" s="52"/>
      <c r="M2" s="52"/>
      <c r="N2" s="52"/>
    </row>
    <row r="3" spans="1:14" ht="15.6" customHeight="1" x14ac:dyDescent="0.3">
      <c r="A3" s="4" t="s">
        <v>12</v>
      </c>
      <c r="B3" s="7">
        <v>42050</v>
      </c>
      <c r="C3" s="11">
        <f t="shared" ref="C3:C34" si="3">IF(F2=DATE(2019,4,2),IF($B$5="ERGO",IF(C2=18,18,MATCH(INDEX($Y$74:$Y$92,MATCH(VLOOKUP(E2,$Y$74:$Y$92,1),$Y$74:$Y$92),1),$Y$74:$Y$92)+1),IF($B$5="PSY",IF(C2=18,18,MATCH(INDEX($Y$93:$Y$111,MATCH(VLOOKUP(E2,$Y$93:$Y$111,1),$Y$93:$Y$111),1),$Y$93:$Y$111)+1),IF($B$5="SAC",IF(C2=18,18,MATCH(INDEX($X$112:$X$130,MATCH(VLOOKUP(E2,$X$112:$X$130,1),$X$112:$X$130),1),$X$112:$X$130)+1),IF($B$5="SOM",IF(C2=18,18,MATCH(INDEX($X$131:$X$149,MATCH(VLOOKUP(E2,$X$131:$X$149,1),$X$131:$X$149),1),$X$131:$X$149)+1),IF($B$5="SRDV",IF(C2=18,18,MATCH(INDEX($T$150:$T$168,MATCH(VLOOKUP(E2,$T$150:$T$168,1),$T$150:$T$168),1),$T$150:$T$168)+1),IF($B$5="TES",IF(C2=12,12,MATCH(INDEX($S$169:$S$181,MATCH(VLOOKUP(E2,$S$169:$S$181,1),$S$169:$S$181),1),$S$169:$S$181)+1),IF($B$5="TS",IF(C2=18,18,MATCH(INDEX($X$182:$X$200,MATCH(VLOOKUP(E2,$X$182:$X$200,1),$X$182:$X$200),1),$X$182:$X$200)+1)))))))),IF($B$5&lt;&gt;"TES",IF(C2=18,18,C2+1),IF(C2=12,12,C2+1)))</f>
        <v>2</v>
      </c>
      <c r="D3" s="12">
        <f t="shared" ref="D3:D34" si="4">IF($B$5="TES",EDATE(D2,12),IF(C2&lt;9,EDATE(D2,6),EDATE(D2,12)))</f>
        <v>42231</v>
      </c>
      <c r="E3" s="13">
        <f t="shared" si="0"/>
        <v>22.39</v>
      </c>
      <c r="F3" s="14" t="str">
        <f t="shared" si="1"/>
        <v>s/o</v>
      </c>
      <c r="G3" s="15" t="str">
        <f t="shared" si="2"/>
        <v>s/o</v>
      </c>
      <c r="H3" s="52"/>
      <c r="I3" s="52"/>
      <c r="J3" s="52"/>
      <c r="K3" s="52"/>
      <c r="L3" s="52"/>
      <c r="M3" s="52"/>
      <c r="N3" s="52"/>
    </row>
    <row r="4" spans="1:14" x14ac:dyDescent="0.3">
      <c r="A4" s="4" t="s">
        <v>13</v>
      </c>
      <c r="B4" s="8">
        <v>1</v>
      </c>
      <c r="C4" s="11">
        <f t="shared" si="3"/>
        <v>3</v>
      </c>
      <c r="D4" s="12">
        <f t="shared" si="4"/>
        <v>42415</v>
      </c>
      <c r="E4" s="13">
        <f t="shared" si="0"/>
        <v>23.16</v>
      </c>
      <c r="F4" s="14">
        <f t="shared" si="1"/>
        <v>42461</v>
      </c>
      <c r="G4" s="15">
        <f t="shared" si="2"/>
        <v>23.51</v>
      </c>
      <c r="H4" s="52"/>
      <c r="I4" s="52"/>
      <c r="J4" s="52"/>
      <c r="K4" s="52"/>
      <c r="L4" s="52"/>
      <c r="M4" s="52"/>
      <c r="N4" s="52"/>
    </row>
    <row r="5" spans="1:14" x14ac:dyDescent="0.3">
      <c r="A5" s="4" t="s">
        <v>14</v>
      </c>
      <c r="B5" s="16" t="s">
        <v>4</v>
      </c>
      <c r="C5" s="11">
        <f t="shared" si="3"/>
        <v>4</v>
      </c>
      <c r="D5" s="12">
        <f t="shared" si="4"/>
        <v>42597</v>
      </c>
      <c r="E5" s="13">
        <f t="shared" si="0"/>
        <v>24.33</v>
      </c>
      <c r="F5" s="14" t="str">
        <f t="shared" si="1"/>
        <v>s/o</v>
      </c>
      <c r="G5" s="15" t="str">
        <f t="shared" si="2"/>
        <v>s/o</v>
      </c>
      <c r="H5" s="52"/>
      <c r="I5" s="52"/>
      <c r="J5" s="52"/>
      <c r="K5" s="52"/>
      <c r="L5" s="52"/>
      <c r="M5" s="52"/>
      <c r="N5" s="52"/>
    </row>
    <row r="6" spans="1:14" x14ac:dyDescent="0.3">
      <c r="A6" s="51" t="s">
        <v>15</v>
      </c>
      <c r="B6" s="51"/>
      <c r="C6" s="11">
        <f t="shared" si="3"/>
        <v>5</v>
      </c>
      <c r="D6" s="12">
        <f t="shared" si="4"/>
        <v>42781</v>
      </c>
      <c r="E6" s="13">
        <f t="shared" si="0"/>
        <v>25.17</v>
      </c>
      <c r="F6" s="14">
        <f t="shared" si="1"/>
        <v>42826</v>
      </c>
      <c r="G6" s="15">
        <f t="shared" si="2"/>
        <v>25.61</v>
      </c>
      <c r="H6" s="52"/>
      <c r="I6" s="52"/>
      <c r="J6" s="52"/>
      <c r="K6" s="52"/>
      <c r="L6" s="52"/>
      <c r="M6" s="52"/>
      <c r="N6" s="52"/>
    </row>
    <row r="7" spans="1:14" ht="15.6" customHeight="1" x14ac:dyDescent="0.3">
      <c r="A7" s="4" t="s">
        <v>16</v>
      </c>
      <c r="B7" s="26">
        <f ca="1">MAX(INDEX(C2:C72,MATCH(TODAY(),D2:D72),1),INDEX(C2:C72,MATCH(TODAY(),F2:F72),1))</f>
        <v>11</v>
      </c>
      <c r="C7" s="11">
        <f t="shared" si="3"/>
        <v>6</v>
      </c>
      <c r="D7" s="12">
        <f t="shared" si="4"/>
        <v>42962</v>
      </c>
      <c r="E7" s="13">
        <f t="shared" si="0"/>
        <v>26.5</v>
      </c>
      <c r="F7" s="14" t="str">
        <f t="shared" si="1"/>
        <v>s/o</v>
      </c>
      <c r="G7" s="15" t="str">
        <f t="shared" si="2"/>
        <v>s/o</v>
      </c>
      <c r="H7" s="48" t="s">
        <v>22</v>
      </c>
      <c r="I7" s="48"/>
      <c r="J7" s="48"/>
      <c r="K7" s="48"/>
      <c r="L7" s="48"/>
      <c r="M7" s="48"/>
      <c r="N7" s="48"/>
    </row>
    <row r="8" spans="1:14" ht="15.6" customHeight="1" x14ac:dyDescent="0.3">
      <c r="A8" s="4" t="s">
        <v>17</v>
      </c>
      <c r="B8" s="17">
        <f ca="1">MAX(VLOOKUP(TODAY(),D2:E72,2),VLOOKUP(TODAY(),F2:G72,2))</f>
        <v>36.96</v>
      </c>
      <c r="C8" s="11">
        <f t="shared" si="3"/>
        <v>7</v>
      </c>
      <c r="D8" s="12">
        <f t="shared" si="4"/>
        <v>43146</v>
      </c>
      <c r="E8" s="13">
        <f t="shared" si="0"/>
        <v>27.42</v>
      </c>
      <c r="F8" s="14">
        <f t="shared" si="1"/>
        <v>43191</v>
      </c>
      <c r="G8" s="15">
        <f t="shared" si="2"/>
        <v>27.97</v>
      </c>
      <c r="H8" s="48"/>
      <c r="I8" s="48"/>
      <c r="J8" s="48"/>
      <c r="K8" s="48"/>
      <c r="L8" s="48"/>
      <c r="M8" s="48"/>
      <c r="N8" s="48"/>
    </row>
    <row r="9" spans="1:14" ht="15.6" customHeight="1" x14ac:dyDescent="0.3">
      <c r="A9" s="49" t="s">
        <v>19</v>
      </c>
      <c r="B9" s="49"/>
      <c r="C9" s="11">
        <f t="shared" si="3"/>
        <v>8</v>
      </c>
      <c r="D9" s="12">
        <f t="shared" si="4"/>
        <v>43327</v>
      </c>
      <c r="E9" s="13">
        <f t="shared" si="0"/>
        <v>29.46</v>
      </c>
      <c r="F9" s="14" t="str">
        <f t="shared" si="1"/>
        <v>s/o</v>
      </c>
      <c r="G9" s="15" t="str">
        <f t="shared" si="2"/>
        <v>s/o</v>
      </c>
      <c r="H9" s="48"/>
      <c r="I9" s="48"/>
      <c r="J9" s="48"/>
      <c r="K9" s="48"/>
      <c r="L9" s="48"/>
      <c r="M9" s="48"/>
      <c r="N9" s="48"/>
    </row>
    <row r="10" spans="1:14" ht="15.6" customHeight="1" x14ac:dyDescent="0.3">
      <c r="A10" s="18" t="s">
        <v>0</v>
      </c>
      <c r="B10" s="27">
        <f ca="1">VLOOKUP(TODAY(),D2:D72,1)</f>
        <v>44607</v>
      </c>
      <c r="C10" s="11">
        <f t="shared" si="3"/>
        <v>9</v>
      </c>
      <c r="D10" s="12">
        <f t="shared" si="4"/>
        <v>43511</v>
      </c>
      <c r="E10" s="13">
        <f t="shared" si="0"/>
        <v>30.51</v>
      </c>
      <c r="F10" s="14">
        <f t="shared" si="1"/>
        <v>43557</v>
      </c>
      <c r="G10" s="15">
        <f t="shared" si="2"/>
        <v>31.48</v>
      </c>
      <c r="H10" s="48"/>
      <c r="I10" s="48"/>
      <c r="J10" s="48"/>
      <c r="K10" s="48"/>
      <c r="L10" s="48"/>
      <c r="M10" s="48"/>
      <c r="N10" s="48"/>
    </row>
    <row r="11" spans="1:14" ht="15.6" customHeight="1" x14ac:dyDescent="0.3">
      <c r="A11" s="18" t="s">
        <v>1</v>
      </c>
      <c r="B11" s="38"/>
      <c r="C11" s="11">
        <f t="shared" si="3"/>
        <v>9</v>
      </c>
      <c r="D11" s="12">
        <f t="shared" si="4"/>
        <v>43876</v>
      </c>
      <c r="E11" s="13">
        <f t="shared" si="0"/>
        <v>32.549999999999997</v>
      </c>
      <c r="F11" s="14">
        <f t="shared" si="1"/>
        <v>43922</v>
      </c>
      <c r="G11" s="15">
        <f t="shared" si="2"/>
        <v>33.200000000000003</v>
      </c>
      <c r="H11" s="48" t="s">
        <v>24</v>
      </c>
      <c r="I11" s="48"/>
      <c r="J11" s="48"/>
      <c r="K11" s="48"/>
      <c r="L11" s="48"/>
      <c r="M11" s="48"/>
      <c r="N11" s="48"/>
    </row>
    <row r="12" spans="1:14" ht="15.6" customHeight="1" x14ac:dyDescent="0.3">
      <c r="A12" s="18" t="s">
        <v>2</v>
      </c>
      <c r="B12" s="39"/>
      <c r="C12" s="11">
        <f t="shared" si="3"/>
        <v>10</v>
      </c>
      <c r="D12" s="12">
        <f t="shared" si="4"/>
        <v>44242</v>
      </c>
      <c r="E12" s="13">
        <f t="shared" si="0"/>
        <v>34.340000000000003</v>
      </c>
      <c r="F12" s="14">
        <f t="shared" si="1"/>
        <v>44287</v>
      </c>
      <c r="G12" s="15">
        <f t="shared" si="2"/>
        <v>35.03</v>
      </c>
      <c r="H12" s="48"/>
      <c r="I12" s="48"/>
      <c r="J12" s="48"/>
      <c r="K12" s="48"/>
      <c r="L12" s="48"/>
      <c r="M12" s="48"/>
      <c r="N12" s="48"/>
    </row>
    <row r="13" spans="1:14" x14ac:dyDescent="0.3">
      <c r="A13" s="18" t="s">
        <v>3</v>
      </c>
      <c r="B13" s="40"/>
      <c r="C13" s="11">
        <f t="shared" si="3"/>
        <v>11</v>
      </c>
      <c r="D13" s="12">
        <f t="shared" si="4"/>
        <v>44607</v>
      </c>
      <c r="E13" s="13">
        <f t="shared" si="0"/>
        <v>36.24</v>
      </c>
      <c r="F13" s="14">
        <f t="shared" si="1"/>
        <v>44652</v>
      </c>
      <c r="G13" s="15">
        <f t="shared" si="2"/>
        <v>36.96</v>
      </c>
      <c r="H13" s="48"/>
      <c r="I13" s="48"/>
      <c r="J13" s="48"/>
      <c r="K13" s="48"/>
      <c r="L13" s="48"/>
      <c r="M13" s="48"/>
      <c r="N13" s="48"/>
    </row>
    <row r="14" spans="1:14" x14ac:dyDescent="0.3">
      <c r="A14" s="18" t="s">
        <v>4</v>
      </c>
      <c r="B14" s="39"/>
      <c r="C14" s="11">
        <f t="shared" si="3"/>
        <v>12</v>
      </c>
      <c r="D14" s="12">
        <f t="shared" si="4"/>
        <v>44972</v>
      </c>
      <c r="E14" s="13">
        <f t="shared" si="0"/>
        <v>38.22</v>
      </c>
      <c r="F14" s="14">
        <f t="shared" si="1"/>
        <v>45017</v>
      </c>
      <c r="G14" s="15">
        <f t="shared" si="2"/>
        <v>38.984400000000001</v>
      </c>
      <c r="H14" s="48"/>
      <c r="I14" s="48"/>
      <c r="J14" s="48"/>
      <c r="K14" s="48"/>
      <c r="L14" s="48"/>
      <c r="M14" s="48"/>
      <c r="N14" s="48"/>
    </row>
    <row r="15" spans="1:14" ht="15.6" customHeight="1" x14ac:dyDescent="0.3">
      <c r="A15" s="18" t="s">
        <v>5</v>
      </c>
      <c r="B15" s="41"/>
      <c r="C15" s="11">
        <f t="shared" si="3"/>
        <v>13</v>
      </c>
      <c r="D15" s="12">
        <f t="shared" si="4"/>
        <v>45337</v>
      </c>
      <c r="E15" s="13">
        <f t="shared" si="0"/>
        <v>40.341000000000001</v>
      </c>
      <c r="F15" s="14">
        <f t="shared" si="1"/>
        <v>45383</v>
      </c>
      <c r="G15" s="15">
        <f t="shared" si="2"/>
        <v>41.147820000000003</v>
      </c>
      <c r="H15" s="48" t="s">
        <v>25</v>
      </c>
      <c r="I15" s="48"/>
      <c r="J15" s="48"/>
      <c r="K15" s="48"/>
      <c r="L15" s="48"/>
      <c r="M15" s="48"/>
      <c r="N15" s="48"/>
    </row>
    <row r="16" spans="1:14" x14ac:dyDescent="0.3">
      <c r="A16" s="18" t="s">
        <v>6</v>
      </c>
      <c r="B16" s="39"/>
      <c r="C16" s="11">
        <f t="shared" si="3"/>
        <v>14</v>
      </c>
      <c r="D16" s="12">
        <f t="shared" si="4"/>
        <v>45703</v>
      </c>
      <c r="E16" s="13">
        <f t="shared" si="0"/>
        <v>42.344280000000005</v>
      </c>
      <c r="F16" s="14">
        <f t="shared" si="1"/>
        <v>45748</v>
      </c>
      <c r="G16" s="15">
        <f t="shared" si="2"/>
        <v>43.191165600000005</v>
      </c>
      <c r="H16" s="48"/>
      <c r="I16" s="48"/>
      <c r="J16" s="48"/>
      <c r="K16" s="48"/>
      <c r="L16" s="48"/>
      <c r="M16" s="48"/>
      <c r="N16" s="48"/>
    </row>
    <row r="17" spans="1:14" x14ac:dyDescent="0.3">
      <c r="A17" s="43"/>
      <c r="C17" s="11">
        <f t="shared" si="3"/>
        <v>15</v>
      </c>
      <c r="D17" s="12">
        <f t="shared" si="4"/>
        <v>46068</v>
      </c>
      <c r="E17" s="13">
        <f t="shared" si="0"/>
        <v>44.464615199999997</v>
      </c>
      <c r="F17" s="14">
        <f t="shared" si="1"/>
        <v>46113</v>
      </c>
      <c r="G17" s="15">
        <f t="shared" si="2"/>
        <v>45.353907503999999</v>
      </c>
      <c r="H17" s="48"/>
      <c r="I17" s="48"/>
      <c r="J17" s="48"/>
      <c r="K17" s="48"/>
      <c r="L17" s="48"/>
      <c r="M17" s="48"/>
      <c r="N17" s="48"/>
    </row>
    <row r="18" spans="1:14" x14ac:dyDescent="0.3">
      <c r="A18" s="20"/>
      <c r="B18" s="20"/>
      <c r="C18" s="11">
        <f t="shared" si="3"/>
        <v>16</v>
      </c>
      <c r="D18" s="12">
        <f t="shared" si="4"/>
        <v>46433</v>
      </c>
      <c r="E18" s="13">
        <f t="shared" si="0"/>
        <v>46.685299060799998</v>
      </c>
      <c r="F18" s="14">
        <f t="shared" si="1"/>
        <v>46478</v>
      </c>
      <c r="G18" s="15">
        <f t="shared" si="2"/>
        <v>47.619005042015999</v>
      </c>
      <c r="H18" s="48"/>
      <c r="I18" s="48"/>
      <c r="J18" s="48"/>
      <c r="K18" s="48"/>
      <c r="L18" s="48"/>
      <c r="M18" s="48"/>
      <c r="N18" s="48"/>
    </row>
    <row r="19" spans="1:14" x14ac:dyDescent="0.3">
      <c r="A19" s="20"/>
      <c r="B19" s="20"/>
      <c r="C19" s="11">
        <f t="shared" si="3"/>
        <v>17</v>
      </c>
      <c r="D19" s="12">
        <f t="shared" si="4"/>
        <v>46798</v>
      </c>
      <c r="E19" s="13">
        <f t="shared" si="0"/>
        <v>49.010146854048003</v>
      </c>
      <c r="F19" s="14">
        <f t="shared" si="1"/>
        <v>46844</v>
      </c>
      <c r="G19" s="15">
        <f t="shared" si="2"/>
        <v>49.990349791128963</v>
      </c>
      <c r="H19" s="28"/>
      <c r="I19" s="28"/>
      <c r="J19" s="28"/>
      <c r="K19" s="28"/>
      <c r="L19" s="28"/>
      <c r="M19" s="28"/>
      <c r="N19" s="28"/>
    </row>
    <row r="20" spans="1:14" x14ac:dyDescent="0.3">
      <c r="A20" s="20"/>
      <c r="B20" s="20"/>
      <c r="C20" s="11">
        <f t="shared" si="3"/>
        <v>18</v>
      </c>
      <c r="D20" s="12">
        <f t="shared" si="4"/>
        <v>47164</v>
      </c>
      <c r="E20" s="13">
        <f t="shared" si="0"/>
        <v>51.4656225603648</v>
      </c>
      <c r="F20" s="14">
        <f t="shared" si="1"/>
        <v>47209</v>
      </c>
      <c r="G20" s="15">
        <f t="shared" si="2"/>
        <v>52.494935011572096</v>
      </c>
      <c r="I20" s="30"/>
      <c r="J20" s="34"/>
      <c r="K20" s="24"/>
      <c r="L20" s="30"/>
      <c r="M20" s="36"/>
    </row>
    <row r="21" spans="1:14" x14ac:dyDescent="0.3">
      <c r="A21" s="20"/>
      <c r="B21" s="20"/>
      <c r="C21" s="11">
        <f t="shared" si="3"/>
        <v>18</v>
      </c>
      <c r="D21" s="12">
        <f t="shared" si="4"/>
        <v>47529</v>
      </c>
      <c r="E21" s="13">
        <f t="shared" si="0"/>
        <v>52.494935011572096</v>
      </c>
      <c r="F21" s="14">
        <f t="shared" si="1"/>
        <v>47574</v>
      </c>
      <c r="G21" s="15">
        <f t="shared" si="2"/>
        <v>53.544833711803541</v>
      </c>
      <c r="I21" s="33"/>
      <c r="J21" s="35"/>
      <c r="K21" s="31"/>
      <c r="L21" s="32"/>
      <c r="M21" s="37"/>
      <c r="N21" s="29"/>
    </row>
    <row r="22" spans="1:14" x14ac:dyDescent="0.3">
      <c r="A22" s="20"/>
      <c r="B22" s="20"/>
      <c r="C22" s="11">
        <f t="shared" si="3"/>
        <v>18</v>
      </c>
      <c r="D22" s="12">
        <f t="shared" si="4"/>
        <v>47894</v>
      </c>
      <c r="E22" s="13">
        <f t="shared" si="0"/>
        <v>53.544833711803541</v>
      </c>
      <c r="F22" s="14">
        <f t="shared" si="1"/>
        <v>47939</v>
      </c>
      <c r="G22" s="15">
        <f t="shared" si="2"/>
        <v>54.615730386039615</v>
      </c>
      <c r="I22" s="33"/>
      <c r="J22" s="35"/>
      <c r="K22" s="31"/>
      <c r="L22" s="32"/>
      <c r="M22" s="37"/>
      <c r="N22" s="29"/>
    </row>
    <row r="23" spans="1:14" x14ac:dyDescent="0.3">
      <c r="A23" s="20"/>
      <c r="B23" s="20"/>
      <c r="C23" s="11">
        <f t="shared" si="3"/>
        <v>18</v>
      </c>
      <c r="D23" s="12">
        <f t="shared" si="4"/>
        <v>48259</v>
      </c>
      <c r="E23" s="13">
        <f t="shared" si="0"/>
        <v>54.615730386039615</v>
      </c>
      <c r="F23" s="14">
        <f t="shared" si="1"/>
        <v>48305</v>
      </c>
      <c r="G23" s="15">
        <f t="shared" si="2"/>
        <v>55.70804499376041</v>
      </c>
      <c r="I23" s="33"/>
      <c r="J23" s="35"/>
      <c r="K23" s="31"/>
      <c r="L23" s="32"/>
      <c r="M23" s="37"/>
      <c r="N23" s="29"/>
    </row>
    <row r="24" spans="1:14" x14ac:dyDescent="0.3">
      <c r="A24" s="20"/>
      <c r="B24" s="20"/>
      <c r="C24" s="11">
        <f t="shared" si="3"/>
        <v>18</v>
      </c>
      <c r="D24" s="12">
        <f t="shared" si="4"/>
        <v>48625</v>
      </c>
      <c r="E24" s="13">
        <f t="shared" si="0"/>
        <v>55.70804499376041</v>
      </c>
      <c r="F24" s="14">
        <f t="shared" si="1"/>
        <v>48670</v>
      </c>
      <c r="G24" s="15">
        <f t="shared" si="2"/>
        <v>56.822205893635619</v>
      </c>
      <c r="I24" s="33"/>
      <c r="J24" s="35"/>
      <c r="K24" s="31"/>
      <c r="L24" s="32"/>
      <c r="M24" s="37"/>
      <c r="N24" s="29"/>
    </row>
    <row r="25" spans="1:14" x14ac:dyDescent="0.3">
      <c r="A25" s="20"/>
      <c r="B25" s="20"/>
      <c r="C25" s="11">
        <f t="shared" si="3"/>
        <v>18</v>
      </c>
      <c r="D25" s="12">
        <f t="shared" si="4"/>
        <v>48990</v>
      </c>
      <c r="E25" s="13">
        <f t="shared" si="0"/>
        <v>56.822205893635619</v>
      </c>
      <c r="F25" s="14">
        <f t="shared" si="1"/>
        <v>49035</v>
      </c>
      <c r="G25" s="15">
        <f t="shared" si="2"/>
        <v>57.958650011508333</v>
      </c>
      <c r="I25" s="30"/>
      <c r="J25" s="34"/>
      <c r="K25" s="24"/>
      <c r="L25" s="30"/>
      <c r="M25" s="36"/>
    </row>
    <row r="26" spans="1:14" x14ac:dyDescent="0.3">
      <c r="A26" s="20"/>
      <c r="B26" s="20"/>
      <c r="C26" s="11">
        <f t="shared" si="3"/>
        <v>18</v>
      </c>
      <c r="D26" s="12">
        <f t="shared" si="4"/>
        <v>49355</v>
      </c>
      <c r="E26" s="13">
        <f t="shared" si="0"/>
        <v>57.958650011508333</v>
      </c>
      <c r="F26" s="14">
        <f t="shared" si="1"/>
        <v>49400</v>
      </c>
      <c r="G26" s="15">
        <f t="shared" si="2"/>
        <v>59.117823011738501</v>
      </c>
      <c r="I26" s="30"/>
      <c r="J26" s="34"/>
      <c r="K26" s="24"/>
      <c r="L26" s="30"/>
      <c r="M26" s="36"/>
    </row>
    <row r="27" spans="1:14" x14ac:dyDescent="0.3">
      <c r="A27" s="20"/>
      <c r="B27" s="20"/>
      <c r="C27" s="11">
        <f t="shared" si="3"/>
        <v>18</v>
      </c>
      <c r="D27" s="12">
        <f t="shared" si="4"/>
        <v>49720</v>
      </c>
      <c r="E27" s="13">
        <f t="shared" si="0"/>
        <v>59.117823011738501</v>
      </c>
      <c r="F27" s="14">
        <f t="shared" si="1"/>
        <v>49766</v>
      </c>
      <c r="G27" s="15">
        <f t="shared" si="2"/>
        <v>60.300179471973273</v>
      </c>
      <c r="I27" s="30"/>
      <c r="J27" s="34"/>
      <c r="K27" s="24"/>
      <c r="L27" s="30"/>
      <c r="M27" s="36"/>
    </row>
    <row r="28" spans="1:14" x14ac:dyDescent="0.3">
      <c r="A28" s="20"/>
      <c r="B28" s="20"/>
      <c r="C28" s="11">
        <f t="shared" si="3"/>
        <v>18</v>
      </c>
      <c r="D28" s="12">
        <f t="shared" si="4"/>
        <v>50086</v>
      </c>
      <c r="E28" s="13">
        <f t="shared" si="0"/>
        <v>60.300179471973273</v>
      </c>
      <c r="F28" s="14">
        <f t="shared" si="1"/>
        <v>50131</v>
      </c>
      <c r="G28" s="15">
        <f t="shared" si="2"/>
        <v>61.506183061412742</v>
      </c>
      <c r="I28" s="30"/>
      <c r="J28" s="34"/>
      <c r="K28" s="24"/>
      <c r="L28" s="30"/>
      <c r="M28" s="36"/>
    </row>
    <row r="29" spans="1:14" x14ac:dyDescent="0.3">
      <c r="A29" s="20"/>
      <c r="B29" s="20"/>
      <c r="C29" s="11">
        <f t="shared" si="3"/>
        <v>18</v>
      </c>
      <c r="D29" s="12">
        <f t="shared" si="4"/>
        <v>50451</v>
      </c>
      <c r="E29" s="13">
        <f t="shared" si="0"/>
        <v>61.506183061412742</v>
      </c>
      <c r="F29" s="14">
        <f t="shared" si="1"/>
        <v>50496</v>
      </c>
      <c r="G29" s="15">
        <f t="shared" si="2"/>
        <v>62.736306722640997</v>
      </c>
      <c r="I29" s="30"/>
      <c r="J29" s="34"/>
      <c r="K29" s="24"/>
      <c r="L29" s="30"/>
      <c r="M29" s="36"/>
    </row>
    <row r="30" spans="1:14" x14ac:dyDescent="0.3">
      <c r="A30" s="20"/>
      <c r="B30" s="20"/>
      <c r="C30" s="11">
        <f t="shared" si="3"/>
        <v>18</v>
      </c>
      <c r="D30" s="12">
        <f t="shared" si="4"/>
        <v>50816</v>
      </c>
      <c r="E30" s="13">
        <f t="shared" si="0"/>
        <v>62.736306722640997</v>
      </c>
      <c r="F30" s="14">
        <f t="shared" si="1"/>
        <v>50861</v>
      </c>
      <c r="G30" s="15">
        <f t="shared" si="2"/>
        <v>63.99103285709382</v>
      </c>
      <c r="I30" s="30"/>
      <c r="J30" s="34"/>
      <c r="K30" s="24"/>
      <c r="L30" s="30"/>
      <c r="M30" s="36"/>
    </row>
    <row r="31" spans="1:14" x14ac:dyDescent="0.3">
      <c r="A31" s="20"/>
      <c r="B31" s="20"/>
      <c r="C31" s="11">
        <f t="shared" si="3"/>
        <v>18</v>
      </c>
      <c r="D31" s="12">
        <f t="shared" si="4"/>
        <v>51181</v>
      </c>
      <c r="E31" s="13">
        <f t="shared" si="0"/>
        <v>63.99103285709382</v>
      </c>
      <c r="F31" s="14">
        <f t="shared" si="1"/>
        <v>51227</v>
      </c>
      <c r="G31" s="15">
        <f t="shared" si="2"/>
        <v>65.270853514235696</v>
      </c>
      <c r="I31" s="30"/>
      <c r="J31" s="34"/>
      <c r="K31" s="24"/>
      <c r="L31" s="30"/>
      <c r="M31" s="36"/>
    </row>
    <row r="32" spans="1:14" x14ac:dyDescent="0.3">
      <c r="A32" s="20"/>
      <c r="B32" s="20"/>
      <c r="C32" s="11">
        <f t="shared" si="3"/>
        <v>18</v>
      </c>
      <c r="D32" s="12">
        <f t="shared" si="4"/>
        <v>51547</v>
      </c>
      <c r="E32" s="13">
        <f t="shared" si="0"/>
        <v>65.270853514235696</v>
      </c>
      <c r="F32" s="14">
        <f t="shared" si="1"/>
        <v>51592</v>
      </c>
      <c r="G32" s="15">
        <f t="shared" si="2"/>
        <v>66.576270584520415</v>
      </c>
      <c r="I32" s="30"/>
      <c r="J32" s="34"/>
      <c r="K32" s="24"/>
      <c r="L32" s="30"/>
      <c r="M32" s="36"/>
    </row>
    <row r="33" spans="1:13" x14ac:dyDescent="0.3">
      <c r="A33" s="20"/>
      <c r="B33" s="20"/>
      <c r="C33" s="11">
        <f t="shared" si="3"/>
        <v>18</v>
      </c>
      <c r="D33" s="12">
        <f t="shared" si="4"/>
        <v>51912</v>
      </c>
      <c r="E33" s="13">
        <f t="shared" si="0"/>
        <v>66.576270584520415</v>
      </c>
      <c r="F33" s="14">
        <f t="shared" si="1"/>
        <v>51957</v>
      </c>
      <c r="G33" s="15">
        <f t="shared" si="2"/>
        <v>67.907795996210822</v>
      </c>
      <c r="I33" s="30"/>
      <c r="J33" s="34"/>
      <c r="K33" s="24"/>
      <c r="L33" s="30"/>
      <c r="M33" s="36"/>
    </row>
    <row r="34" spans="1:13" x14ac:dyDescent="0.3">
      <c r="A34" s="20"/>
      <c r="B34" s="20"/>
      <c r="C34" s="11">
        <f t="shared" si="3"/>
        <v>18</v>
      </c>
      <c r="D34" s="12">
        <f t="shared" si="4"/>
        <v>52277</v>
      </c>
      <c r="E34" s="13">
        <f t="shared" ref="E34:E65" si="5">IF($B$5="ERGO",HLOOKUP(D34,$B$74:$BD$92,C34+1),IF($B$5="PSY",HLOOKUP(D34,$B$93:$BD$111,C34+1),IF($B$5="SAC",HLOOKUP(D34,$B$112:$BD$130,C34+1),IF($B$5="SOM",HLOOKUP(D34,$B$131:$BD$149,C34+1),IF($B$5="SRDV",HLOOKUP(D34,$B$150:$BD$168,C34+1),IF($B$5="TES",HLOOKUP(D34,$B$169:$BD$181,C34+1),IF($B$5="TS",HLOOKUP(D34,$B$182:$BD$200,C34+1))))))))</f>
        <v>67.907795996210822</v>
      </c>
      <c r="F34" s="14">
        <f t="shared" ref="F34:F65" si="6">IF(AND($B$5&lt;&gt;"TES",C34&lt;9,EDATE(D34,6)&lt;INDEX($B$74:$BD$74,1,MATCH(HLOOKUP(D34,$B$74:$BD$74,1),$B$74:$BD$74)+1)),"s/o",IF($B$5="ERGO",HLOOKUP(D35,$B$74:$BD$92,1),IF($B$5="PSY",HLOOKUP(D35,$B$93:$BD$111,1),IF($B$5="SAC",HLOOKUP(D35,$B$112:$BD$130,1),IF($B$5="SOM",HLOOKUP(D35,$B$131:$BD$149,1),IF($B$5="SRDV",HLOOKUP(D35,$B$150:$BD$168,1),IF($B$5="TES",HLOOKUP(D35,$B$169:$BD$181,1),IF($B$5="TS",HLOOKUP(D35,$B$182:$BD$200,1)))))))))</f>
        <v>52322</v>
      </c>
      <c r="G34" s="15">
        <f t="shared" ref="G34:G65" si="7">IF(F34="s/o","s/o",IF($B$5="ERGO",IF(F34=DATE(2019,4,2),INDEX($Y$74:$Y$92,MATCH(VLOOKUP(E34,$Y$74:$Y$92,1),$Y$74:$Y$92)+1,1),HLOOKUP(F34,$B$74:$BD$92,C34+1)),IF($B$5="PSY",IF(F34=DATE(2019,4,2),INDEX($Y$93:$Y$111,MATCH(VLOOKUP(E34,$Y$93:$Y$111,1),$Y$93:$Y$111)+1,1),HLOOKUP(F34,$B$93:$BD$111,C34+1)),IF($B$5="SAC",IF(F34=DATE(2019,4,2),INDEX($X$112:$X$130,MATCH(VLOOKUP(E34,$X$112:$X$130,1),$X$112:$X$130)+1,1),HLOOKUP(F34,$B$112:$BD$130,C34+1)),IF($B$5="SOM",IF(F34=DATE(2019,4,2),INDEX($X$131:$X$149,MATCH(VLOOKUP(E34,$X$131:$X$149,1),$X$131:$X$149)+1,1),HLOOKUP(F34,$B$131:$BD$149,C34+1)),IF($B$5="SRDV",IF(F34=DATE(2019,4,2),INDEX($T$150:$T$168,MATCH(VLOOKUP(E34,$T$150:$T$168,1),$T$150:$T$168)+1,1),HLOOKUP(F34,$B$150:$BD$168,C34+1)),IF($B$5="TES",IF(F34=DATE(2019,4,2),INDEX($S$169:$S$181,MATCH(VLOOKUP(E34,$S$169:$S$181,1),$S$169:$S$181)+1,1),HLOOKUP(F34,$B$169:$BD$181,C34+1)),IF($B$5="TS",IF(F34=DATE(2019,4,2),INDEX($X$182:$X$200,MATCH(VLOOKUP(E34,$X$182:$X$200,1),$X$182:$X$200)+1,1),HLOOKUP(F34,$B$182:$BD$200,C34+1))))))))))</f>
        <v>69.265951916135037</v>
      </c>
      <c r="I34" s="30"/>
      <c r="J34" s="34"/>
      <c r="K34" s="24"/>
      <c r="L34" s="30"/>
      <c r="M34" s="36"/>
    </row>
    <row r="35" spans="1:13" x14ac:dyDescent="0.3">
      <c r="A35" s="20"/>
      <c r="B35" s="20"/>
      <c r="C35" s="11">
        <f t="shared" ref="C35:C66" si="8">IF(F34=DATE(2019,4,2),IF($B$5="ERGO",IF(C34=18,18,MATCH(INDEX($Y$74:$Y$92,MATCH(VLOOKUP(E34,$Y$74:$Y$92,1),$Y$74:$Y$92),1),$Y$74:$Y$92)+1),IF($B$5="PSY",IF(C34=18,18,MATCH(INDEX($Y$93:$Y$111,MATCH(VLOOKUP(E34,$Y$93:$Y$111,1),$Y$93:$Y$111),1),$Y$93:$Y$111)+1),IF($B$5="SAC",IF(C34=18,18,MATCH(INDEX($X$112:$X$130,MATCH(VLOOKUP(E34,$X$112:$X$130,1),$X$112:$X$130),1),$X$112:$X$130)+1),IF($B$5="SOM",IF(C34=18,18,MATCH(INDEX($X$131:$X$149,MATCH(VLOOKUP(E34,$X$131:$X$149,1),$X$131:$X$149),1),$X$131:$X$149)+1),IF($B$5="SRDV",IF(C34=18,18,MATCH(INDEX($T$150:$T$168,MATCH(VLOOKUP(E34,$T$150:$T$168,1),$T$150:$T$168),1),$T$150:$T$168)+1),IF($B$5="TES",IF(C34=12,12,MATCH(INDEX($S$169:$S$181,MATCH(VLOOKUP(E34,$S$169:$S$181,1),$S$169:$S$181),1),$S$169:$S$181)+1),IF($B$5="TS",IF(C34=18,18,MATCH(INDEX($X$182:$X$200,MATCH(VLOOKUP(E34,$X$182:$X$200,1),$X$182:$X$200),1),$X$182:$X$200)+1)))))))),IF($B$5&lt;&gt;"TES",IF(C34=18,18,C34+1),IF(C34=12,12,C34+1)))</f>
        <v>18</v>
      </c>
      <c r="D35" s="12">
        <f t="shared" ref="D35:D66" si="9">IF($B$5="TES",EDATE(D34,12),IF(C34&lt;9,EDATE(D34,6),EDATE(D34,12)))</f>
        <v>52642</v>
      </c>
      <c r="E35" s="13">
        <f t="shared" si="5"/>
        <v>69.265951916135037</v>
      </c>
      <c r="F35" s="14">
        <f t="shared" si="6"/>
        <v>52688</v>
      </c>
      <c r="G35" s="15">
        <f t="shared" si="7"/>
        <v>70.651270954457743</v>
      </c>
      <c r="I35" s="30"/>
      <c r="J35" s="34"/>
      <c r="K35" s="24"/>
      <c r="L35" s="30"/>
      <c r="M35" s="36"/>
    </row>
    <row r="36" spans="1:13" x14ac:dyDescent="0.3">
      <c r="A36" s="20"/>
      <c r="B36" s="20"/>
      <c r="C36" s="11">
        <f t="shared" si="8"/>
        <v>18</v>
      </c>
      <c r="D36" s="12">
        <f t="shared" si="9"/>
        <v>53008</v>
      </c>
      <c r="E36" s="13">
        <f t="shared" si="5"/>
        <v>70.651270954457743</v>
      </c>
      <c r="F36" s="14">
        <f t="shared" si="6"/>
        <v>53053</v>
      </c>
      <c r="G36" s="15">
        <f t="shared" si="7"/>
        <v>72.064296373546895</v>
      </c>
      <c r="I36" s="30"/>
      <c r="J36" s="34"/>
      <c r="K36" s="24"/>
      <c r="L36" s="30"/>
      <c r="M36" s="36"/>
    </row>
    <row r="37" spans="1:13" x14ac:dyDescent="0.3">
      <c r="A37" s="20"/>
      <c r="B37" s="20"/>
      <c r="C37" s="11">
        <f t="shared" si="8"/>
        <v>18</v>
      </c>
      <c r="D37" s="12">
        <f t="shared" si="9"/>
        <v>53373</v>
      </c>
      <c r="E37" s="13">
        <f t="shared" si="5"/>
        <v>72.064296373546895</v>
      </c>
      <c r="F37" s="14">
        <f t="shared" si="6"/>
        <v>53418</v>
      </c>
      <c r="G37" s="15">
        <f t="shared" si="7"/>
        <v>73.505582301017839</v>
      </c>
      <c r="I37" s="30"/>
      <c r="J37" s="34"/>
      <c r="K37" s="24"/>
      <c r="L37" s="30"/>
      <c r="M37" s="36"/>
    </row>
    <row r="38" spans="1:13" x14ac:dyDescent="0.3">
      <c r="A38" s="20"/>
      <c r="B38" s="20"/>
      <c r="C38" s="11">
        <f t="shared" si="8"/>
        <v>18</v>
      </c>
      <c r="D38" s="12">
        <f t="shared" si="9"/>
        <v>53738</v>
      </c>
      <c r="E38" s="13">
        <f t="shared" si="5"/>
        <v>73.505582301017839</v>
      </c>
      <c r="F38" s="14">
        <f t="shared" si="6"/>
        <v>53783</v>
      </c>
      <c r="G38" s="15">
        <f t="shared" si="7"/>
        <v>74.975693947038195</v>
      </c>
      <c r="I38" s="30"/>
      <c r="J38" s="34"/>
      <c r="K38" s="24"/>
      <c r="L38" s="30"/>
      <c r="M38" s="36"/>
    </row>
    <row r="39" spans="1:13" x14ac:dyDescent="0.3">
      <c r="A39" s="20"/>
      <c r="B39" s="20"/>
      <c r="C39" s="11">
        <f t="shared" si="8"/>
        <v>18</v>
      </c>
      <c r="D39" s="12">
        <f t="shared" si="9"/>
        <v>54103</v>
      </c>
      <c r="E39" s="13">
        <f t="shared" si="5"/>
        <v>74.975693947038195</v>
      </c>
      <c r="F39" s="14">
        <f t="shared" si="6"/>
        <v>54149</v>
      </c>
      <c r="G39" s="15">
        <f t="shared" si="7"/>
        <v>76.475207825978956</v>
      </c>
      <c r="I39" s="30"/>
      <c r="J39" s="34"/>
      <c r="K39" s="24"/>
      <c r="L39" s="30"/>
      <c r="M39" s="36"/>
    </row>
    <row r="40" spans="1:13" x14ac:dyDescent="0.3">
      <c r="A40" s="20"/>
      <c r="B40" s="20"/>
      <c r="C40" s="11">
        <f t="shared" si="8"/>
        <v>18</v>
      </c>
      <c r="D40" s="12">
        <f t="shared" si="9"/>
        <v>54469</v>
      </c>
      <c r="E40" s="13">
        <f t="shared" si="5"/>
        <v>76.475207825978956</v>
      </c>
      <c r="F40" s="14">
        <f t="shared" si="6"/>
        <v>54514</v>
      </c>
      <c r="G40" s="15">
        <f t="shared" si="7"/>
        <v>78.004711982498534</v>
      </c>
      <c r="I40" s="30"/>
      <c r="J40" s="34"/>
      <c r="K40" s="24"/>
      <c r="L40" s="30"/>
      <c r="M40" s="36"/>
    </row>
    <row r="41" spans="1:13" x14ac:dyDescent="0.3">
      <c r="A41" s="20"/>
      <c r="B41" s="20"/>
      <c r="C41" s="42">
        <f t="shared" si="8"/>
        <v>18</v>
      </c>
      <c r="D41" s="19">
        <f t="shared" si="9"/>
        <v>54834</v>
      </c>
      <c r="E41" s="21">
        <f t="shared" si="5"/>
        <v>78.004711982498534</v>
      </c>
      <c r="F41" s="19">
        <f t="shared" si="6"/>
        <v>54879</v>
      </c>
      <c r="G41" s="21">
        <f t="shared" si="7"/>
        <v>79.564806222148505</v>
      </c>
      <c r="I41" s="30"/>
      <c r="J41" s="34"/>
      <c r="K41" s="24"/>
      <c r="L41" s="30"/>
      <c r="M41" s="36"/>
    </row>
    <row r="42" spans="1:13" x14ac:dyDescent="0.3">
      <c r="A42" s="20"/>
      <c r="B42" s="20"/>
      <c r="C42" s="42">
        <f t="shared" si="8"/>
        <v>18</v>
      </c>
      <c r="D42" s="19">
        <f t="shared" si="9"/>
        <v>55199</v>
      </c>
      <c r="E42" s="21">
        <f t="shared" si="5"/>
        <v>79.564806222148505</v>
      </c>
      <c r="F42" s="19" t="e">
        <f t="shared" si="6"/>
        <v>#REF!</v>
      </c>
      <c r="G42" s="21" t="e">
        <f t="shared" si="7"/>
        <v>#REF!</v>
      </c>
      <c r="I42" s="30"/>
      <c r="J42" s="34"/>
      <c r="K42" s="24"/>
      <c r="L42" s="30"/>
      <c r="M42" s="36"/>
    </row>
    <row r="43" spans="1:13" x14ac:dyDescent="0.3">
      <c r="A43" s="20"/>
      <c r="B43" s="20"/>
      <c r="C43" s="42" t="e">
        <f t="shared" si="8"/>
        <v>#REF!</v>
      </c>
      <c r="D43" s="19">
        <f t="shared" si="9"/>
        <v>55564</v>
      </c>
      <c r="E43" s="21" t="e">
        <f t="shared" si="5"/>
        <v>#REF!</v>
      </c>
      <c r="F43" s="19" t="e">
        <f t="shared" si="6"/>
        <v>#REF!</v>
      </c>
      <c r="G43" s="21" t="e">
        <f t="shared" si="7"/>
        <v>#REF!</v>
      </c>
      <c r="I43" s="30"/>
      <c r="J43" s="34"/>
      <c r="K43" s="24"/>
      <c r="L43" s="30"/>
      <c r="M43" s="36"/>
    </row>
    <row r="44" spans="1:13" x14ac:dyDescent="0.3">
      <c r="A44" s="20"/>
      <c r="B44" s="20"/>
      <c r="C44" s="42" t="e">
        <f t="shared" si="8"/>
        <v>#REF!</v>
      </c>
      <c r="D44" s="19" t="e">
        <f t="shared" si="9"/>
        <v>#REF!</v>
      </c>
      <c r="E44" s="21" t="e">
        <f t="shared" si="5"/>
        <v>#REF!</v>
      </c>
      <c r="F44" s="19" t="e">
        <f t="shared" si="6"/>
        <v>#REF!</v>
      </c>
      <c r="G44" s="21" t="e">
        <f t="shared" si="7"/>
        <v>#REF!</v>
      </c>
      <c r="I44" s="30"/>
      <c r="J44" s="34"/>
      <c r="K44" s="24"/>
      <c r="L44" s="30"/>
      <c r="M44" s="36"/>
    </row>
    <row r="45" spans="1:13" x14ac:dyDescent="0.3">
      <c r="A45" s="20"/>
      <c r="B45" s="20"/>
      <c r="C45" s="42" t="e">
        <f t="shared" si="8"/>
        <v>#REF!</v>
      </c>
      <c r="D45" s="19" t="e">
        <f t="shared" si="9"/>
        <v>#REF!</v>
      </c>
      <c r="E45" s="21" t="e">
        <f t="shared" si="5"/>
        <v>#REF!</v>
      </c>
      <c r="F45" s="19" t="e">
        <f t="shared" si="6"/>
        <v>#REF!</v>
      </c>
      <c r="G45" s="21" t="e">
        <f t="shared" si="7"/>
        <v>#REF!</v>
      </c>
      <c r="I45" s="30"/>
      <c r="J45" s="34"/>
      <c r="K45" s="24"/>
      <c r="L45" s="30"/>
      <c r="M45" s="36"/>
    </row>
    <row r="46" spans="1:13" x14ac:dyDescent="0.3">
      <c r="A46" s="20"/>
      <c r="B46" s="20"/>
      <c r="C46" s="42" t="e">
        <f t="shared" si="8"/>
        <v>#REF!</v>
      </c>
      <c r="D46" s="19" t="e">
        <f t="shared" si="9"/>
        <v>#REF!</v>
      </c>
      <c r="E46" s="21" t="e">
        <f t="shared" si="5"/>
        <v>#REF!</v>
      </c>
      <c r="F46" s="19" t="e">
        <f t="shared" si="6"/>
        <v>#REF!</v>
      </c>
      <c r="G46" s="21" t="e">
        <f t="shared" si="7"/>
        <v>#REF!</v>
      </c>
      <c r="I46" s="30"/>
      <c r="J46" s="34"/>
      <c r="K46" s="24"/>
      <c r="L46" s="30"/>
      <c r="M46" s="36"/>
    </row>
    <row r="47" spans="1:13" x14ac:dyDescent="0.3">
      <c r="A47" s="20"/>
      <c r="B47" s="20"/>
      <c r="C47" s="42" t="e">
        <f t="shared" si="8"/>
        <v>#REF!</v>
      </c>
      <c r="D47" s="19" t="e">
        <f t="shared" si="9"/>
        <v>#REF!</v>
      </c>
      <c r="E47" s="21" t="e">
        <f t="shared" si="5"/>
        <v>#REF!</v>
      </c>
      <c r="F47" s="19" t="e">
        <f t="shared" si="6"/>
        <v>#REF!</v>
      </c>
      <c r="G47" s="21" t="e">
        <f t="shared" si="7"/>
        <v>#REF!</v>
      </c>
      <c r="I47" s="30"/>
      <c r="J47" s="34"/>
      <c r="K47" s="24"/>
      <c r="L47" s="30"/>
      <c r="M47" s="36"/>
    </row>
    <row r="48" spans="1:13" x14ac:dyDescent="0.3">
      <c r="A48" s="20"/>
      <c r="B48" s="20"/>
      <c r="C48" s="42" t="e">
        <f t="shared" si="8"/>
        <v>#REF!</v>
      </c>
      <c r="D48" s="19" t="e">
        <f t="shared" si="9"/>
        <v>#REF!</v>
      </c>
      <c r="E48" s="21" t="e">
        <f t="shared" si="5"/>
        <v>#REF!</v>
      </c>
      <c r="F48" s="19" t="e">
        <f t="shared" si="6"/>
        <v>#REF!</v>
      </c>
      <c r="G48" s="21" t="e">
        <f t="shared" si="7"/>
        <v>#REF!</v>
      </c>
      <c r="I48" s="30"/>
      <c r="J48" s="34"/>
      <c r="K48" s="24"/>
      <c r="L48" s="30"/>
      <c r="M48" s="36"/>
    </row>
    <row r="49" spans="1:13" x14ac:dyDescent="0.3">
      <c r="A49" s="20"/>
      <c r="B49" s="20"/>
      <c r="C49" s="42" t="e">
        <f t="shared" si="8"/>
        <v>#REF!</v>
      </c>
      <c r="D49" s="19" t="e">
        <f t="shared" si="9"/>
        <v>#REF!</v>
      </c>
      <c r="E49" s="21" t="e">
        <f t="shared" si="5"/>
        <v>#REF!</v>
      </c>
      <c r="F49" s="19" t="e">
        <f t="shared" si="6"/>
        <v>#REF!</v>
      </c>
      <c r="G49" s="21" t="e">
        <f t="shared" si="7"/>
        <v>#REF!</v>
      </c>
      <c r="I49" s="30"/>
      <c r="J49" s="34"/>
      <c r="K49" s="24"/>
      <c r="L49" s="30"/>
      <c r="M49" s="36"/>
    </row>
    <row r="50" spans="1:13" x14ac:dyDescent="0.3">
      <c r="A50" s="20"/>
      <c r="B50" s="20"/>
      <c r="C50" s="42" t="e">
        <f t="shared" si="8"/>
        <v>#REF!</v>
      </c>
      <c r="D50" s="19" t="e">
        <f t="shared" si="9"/>
        <v>#REF!</v>
      </c>
      <c r="E50" s="21" t="e">
        <f t="shared" si="5"/>
        <v>#REF!</v>
      </c>
      <c r="F50" s="19" t="e">
        <f t="shared" si="6"/>
        <v>#REF!</v>
      </c>
      <c r="G50" s="21" t="e">
        <f t="shared" si="7"/>
        <v>#REF!</v>
      </c>
      <c r="I50" s="30"/>
      <c r="J50" s="34"/>
      <c r="K50" s="24"/>
      <c r="L50" s="30"/>
      <c r="M50" s="36"/>
    </row>
    <row r="51" spans="1:13" x14ac:dyDescent="0.3">
      <c r="A51" s="20"/>
      <c r="B51" s="20"/>
      <c r="C51" s="42" t="e">
        <f t="shared" si="8"/>
        <v>#REF!</v>
      </c>
      <c r="D51" s="19" t="e">
        <f t="shared" si="9"/>
        <v>#REF!</v>
      </c>
      <c r="E51" s="21" t="e">
        <f t="shared" si="5"/>
        <v>#REF!</v>
      </c>
      <c r="F51" s="19" t="e">
        <f t="shared" si="6"/>
        <v>#REF!</v>
      </c>
      <c r="G51" s="21" t="e">
        <f t="shared" si="7"/>
        <v>#REF!</v>
      </c>
      <c r="I51" s="30"/>
      <c r="J51" s="34"/>
      <c r="K51" s="24"/>
      <c r="L51" s="30"/>
      <c r="M51" s="36"/>
    </row>
    <row r="52" spans="1:13" x14ac:dyDescent="0.3">
      <c r="A52" s="20"/>
      <c r="B52" s="20"/>
      <c r="C52" s="42" t="e">
        <f t="shared" si="8"/>
        <v>#REF!</v>
      </c>
      <c r="D52" s="19" t="e">
        <f t="shared" si="9"/>
        <v>#REF!</v>
      </c>
      <c r="E52" s="21" t="e">
        <f t="shared" si="5"/>
        <v>#REF!</v>
      </c>
      <c r="F52" s="19" t="e">
        <f t="shared" si="6"/>
        <v>#REF!</v>
      </c>
      <c r="G52" s="21" t="e">
        <f t="shared" si="7"/>
        <v>#REF!</v>
      </c>
      <c r="I52" s="30"/>
      <c r="J52" s="34"/>
      <c r="K52" s="24"/>
      <c r="L52" s="30"/>
      <c r="M52" s="36"/>
    </row>
    <row r="53" spans="1:13" x14ac:dyDescent="0.3">
      <c r="A53" s="20"/>
      <c r="B53" s="20"/>
      <c r="C53" s="42" t="e">
        <f t="shared" si="8"/>
        <v>#REF!</v>
      </c>
      <c r="D53" s="19" t="e">
        <f t="shared" si="9"/>
        <v>#REF!</v>
      </c>
      <c r="E53" s="21" t="e">
        <f t="shared" si="5"/>
        <v>#REF!</v>
      </c>
      <c r="F53" s="19" t="e">
        <f t="shared" si="6"/>
        <v>#REF!</v>
      </c>
      <c r="G53" s="21" t="e">
        <f t="shared" si="7"/>
        <v>#REF!</v>
      </c>
      <c r="I53" s="30"/>
      <c r="J53" s="34"/>
      <c r="K53" s="24"/>
      <c r="L53" s="30"/>
      <c r="M53" s="36"/>
    </row>
    <row r="54" spans="1:13" x14ac:dyDescent="0.3">
      <c r="A54" s="20"/>
      <c r="B54" s="20"/>
      <c r="C54" s="42" t="e">
        <f t="shared" si="8"/>
        <v>#REF!</v>
      </c>
      <c r="D54" s="19" t="e">
        <f t="shared" si="9"/>
        <v>#REF!</v>
      </c>
      <c r="E54" s="21" t="e">
        <f t="shared" si="5"/>
        <v>#REF!</v>
      </c>
      <c r="F54" s="19" t="e">
        <f t="shared" si="6"/>
        <v>#REF!</v>
      </c>
      <c r="G54" s="21" t="e">
        <f t="shared" si="7"/>
        <v>#REF!</v>
      </c>
      <c r="I54" s="30"/>
      <c r="J54" s="34"/>
      <c r="K54" s="24"/>
      <c r="L54" s="30"/>
      <c r="M54" s="36"/>
    </row>
    <row r="55" spans="1:13" x14ac:dyDescent="0.3">
      <c r="A55" s="20"/>
      <c r="B55" s="20"/>
      <c r="C55" s="42" t="e">
        <f t="shared" si="8"/>
        <v>#REF!</v>
      </c>
      <c r="D55" s="19" t="e">
        <f t="shared" si="9"/>
        <v>#REF!</v>
      </c>
      <c r="E55" s="21" t="e">
        <f t="shared" si="5"/>
        <v>#REF!</v>
      </c>
      <c r="F55" s="19" t="e">
        <f t="shared" si="6"/>
        <v>#REF!</v>
      </c>
      <c r="G55" s="21" t="e">
        <f t="shared" si="7"/>
        <v>#REF!</v>
      </c>
      <c r="I55" s="30"/>
      <c r="J55" s="34"/>
      <c r="K55" s="24"/>
      <c r="L55" s="30"/>
      <c r="M55" s="36"/>
    </row>
    <row r="56" spans="1:13" x14ac:dyDescent="0.3">
      <c r="A56" s="20"/>
      <c r="B56" s="20"/>
      <c r="C56" s="42" t="e">
        <f t="shared" si="8"/>
        <v>#REF!</v>
      </c>
      <c r="D56" s="19" t="e">
        <f t="shared" si="9"/>
        <v>#REF!</v>
      </c>
      <c r="E56" s="21" t="e">
        <f t="shared" si="5"/>
        <v>#REF!</v>
      </c>
      <c r="F56" s="19" t="e">
        <f t="shared" si="6"/>
        <v>#REF!</v>
      </c>
      <c r="G56" s="21" t="e">
        <f t="shared" si="7"/>
        <v>#REF!</v>
      </c>
      <c r="I56" s="30"/>
      <c r="J56" s="34"/>
      <c r="K56" s="24"/>
      <c r="L56" s="30"/>
      <c r="M56" s="36"/>
    </row>
    <row r="57" spans="1:13" x14ac:dyDescent="0.3">
      <c r="A57" s="20"/>
      <c r="B57" s="20"/>
      <c r="C57" s="42" t="e">
        <f t="shared" si="8"/>
        <v>#REF!</v>
      </c>
      <c r="D57" s="19" t="e">
        <f t="shared" si="9"/>
        <v>#REF!</v>
      </c>
      <c r="E57" s="21" t="e">
        <f t="shared" si="5"/>
        <v>#REF!</v>
      </c>
      <c r="F57" s="19" t="e">
        <f t="shared" si="6"/>
        <v>#REF!</v>
      </c>
      <c r="G57" s="21" t="e">
        <f t="shared" si="7"/>
        <v>#REF!</v>
      </c>
      <c r="I57" s="30"/>
      <c r="J57" s="34"/>
      <c r="K57" s="24"/>
      <c r="L57" s="30"/>
      <c r="M57" s="36"/>
    </row>
    <row r="58" spans="1:13" x14ac:dyDescent="0.3">
      <c r="A58" s="20"/>
      <c r="B58" s="20"/>
      <c r="C58" s="42" t="e">
        <f t="shared" si="8"/>
        <v>#REF!</v>
      </c>
      <c r="D58" s="19" t="e">
        <f t="shared" si="9"/>
        <v>#REF!</v>
      </c>
      <c r="E58" s="21" t="e">
        <f t="shared" si="5"/>
        <v>#REF!</v>
      </c>
      <c r="F58" s="19" t="e">
        <f t="shared" si="6"/>
        <v>#REF!</v>
      </c>
      <c r="G58" s="21" t="e">
        <f t="shared" si="7"/>
        <v>#REF!</v>
      </c>
      <c r="I58" s="30"/>
      <c r="J58" s="34"/>
      <c r="K58" s="24"/>
      <c r="L58" s="30"/>
      <c r="M58" s="36"/>
    </row>
    <row r="59" spans="1:13" x14ac:dyDescent="0.3">
      <c r="A59" s="20"/>
      <c r="B59" s="20"/>
      <c r="C59" s="42" t="e">
        <f t="shared" si="8"/>
        <v>#REF!</v>
      </c>
      <c r="D59" s="19" t="e">
        <f t="shared" si="9"/>
        <v>#REF!</v>
      </c>
      <c r="E59" s="21" t="e">
        <f t="shared" si="5"/>
        <v>#REF!</v>
      </c>
      <c r="F59" s="19" t="e">
        <f t="shared" si="6"/>
        <v>#REF!</v>
      </c>
      <c r="G59" s="21" t="e">
        <f t="shared" si="7"/>
        <v>#REF!</v>
      </c>
      <c r="I59" s="30"/>
      <c r="J59" s="34"/>
      <c r="K59" s="24"/>
      <c r="L59" s="30"/>
      <c r="M59" s="36"/>
    </row>
    <row r="60" spans="1:13" x14ac:dyDescent="0.3">
      <c r="A60" s="20"/>
      <c r="B60" s="20"/>
      <c r="C60" s="42" t="e">
        <f t="shared" si="8"/>
        <v>#REF!</v>
      </c>
      <c r="D60" s="19" t="e">
        <f t="shared" si="9"/>
        <v>#REF!</v>
      </c>
      <c r="E60" s="21" t="e">
        <f t="shared" si="5"/>
        <v>#REF!</v>
      </c>
      <c r="F60" s="19" t="e">
        <f t="shared" si="6"/>
        <v>#REF!</v>
      </c>
      <c r="G60" s="21" t="e">
        <f t="shared" si="7"/>
        <v>#REF!</v>
      </c>
      <c r="I60" s="30"/>
      <c r="J60" s="34"/>
      <c r="K60" s="24"/>
      <c r="L60" s="30"/>
      <c r="M60" s="36"/>
    </row>
    <row r="61" spans="1:13" x14ac:dyDescent="0.3">
      <c r="A61" s="20"/>
      <c r="B61" s="20"/>
      <c r="C61" s="42" t="e">
        <f t="shared" si="8"/>
        <v>#REF!</v>
      </c>
      <c r="D61" s="19" t="e">
        <f t="shared" si="9"/>
        <v>#REF!</v>
      </c>
      <c r="E61" s="21" t="e">
        <f t="shared" si="5"/>
        <v>#REF!</v>
      </c>
      <c r="F61" s="19" t="e">
        <f t="shared" si="6"/>
        <v>#REF!</v>
      </c>
      <c r="G61" s="21" t="e">
        <f t="shared" si="7"/>
        <v>#REF!</v>
      </c>
      <c r="I61" s="30"/>
      <c r="J61" s="34"/>
      <c r="K61" s="24"/>
      <c r="L61" s="30"/>
      <c r="M61" s="36"/>
    </row>
    <row r="62" spans="1:13" x14ac:dyDescent="0.3">
      <c r="A62" s="20"/>
      <c r="B62" s="20"/>
      <c r="C62" s="42" t="e">
        <f t="shared" si="8"/>
        <v>#REF!</v>
      </c>
      <c r="D62" s="19" t="e">
        <f t="shared" si="9"/>
        <v>#REF!</v>
      </c>
      <c r="E62" s="21" t="e">
        <f t="shared" si="5"/>
        <v>#REF!</v>
      </c>
      <c r="F62" s="19" t="e">
        <f t="shared" si="6"/>
        <v>#REF!</v>
      </c>
      <c r="G62" s="21" t="e">
        <f t="shared" si="7"/>
        <v>#REF!</v>
      </c>
      <c r="I62" s="30"/>
      <c r="J62" s="34"/>
      <c r="K62" s="24"/>
      <c r="L62" s="30"/>
      <c r="M62" s="36"/>
    </row>
    <row r="63" spans="1:13" x14ac:dyDescent="0.3">
      <c r="A63" s="20"/>
      <c r="B63" s="20"/>
      <c r="C63" s="42" t="e">
        <f t="shared" si="8"/>
        <v>#REF!</v>
      </c>
      <c r="D63" s="19" t="e">
        <f t="shared" si="9"/>
        <v>#REF!</v>
      </c>
      <c r="E63" s="21" t="e">
        <f t="shared" si="5"/>
        <v>#REF!</v>
      </c>
      <c r="F63" s="19" t="e">
        <f t="shared" si="6"/>
        <v>#REF!</v>
      </c>
      <c r="G63" s="21" t="e">
        <f t="shared" si="7"/>
        <v>#REF!</v>
      </c>
      <c r="I63" s="30"/>
      <c r="J63" s="34"/>
      <c r="K63" s="24"/>
      <c r="L63" s="30"/>
      <c r="M63" s="36"/>
    </row>
    <row r="64" spans="1:13" x14ac:dyDescent="0.3">
      <c r="A64" s="20"/>
      <c r="B64" s="20"/>
      <c r="C64" s="42" t="e">
        <f t="shared" si="8"/>
        <v>#REF!</v>
      </c>
      <c r="D64" s="19" t="e">
        <f t="shared" si="9"/>
        <v>#REF!</v>
      </c>
      <c r="E64" s="21" t="e">
        <f t="shared" si="5"/>
        <v>#REF!</v>
      </c>
      <c r="F64" s="19" t="e">
        <f t="shared" si="6"/>
        <v>#REF!</v>
      </c>
      <c r="G64" s="21" t="e">
        <f t="shared" si="7"/>
        <v>#REF!</v>
      </c>
      <c r="I64" s="30"/>
      <c r="J64" s="34"/>
      <c r="K64" s="24"/>
      <c r="L64" s="30"/>
      <c r="M64" s="36"/>
    </row>
    <row r="65" spans="1:56" x14ac:dyDescent="0.3">
      <c r="A65" s="20"/>
      <c r="B65" s="20"/>
      <c r="C65" s="42" t="e">
        <f t="shared" si="8"/>
        <v>#REF!</v>
      </c>
      <c r="D65" s="19" t="e">
        <f t="shared" si="9"/>
        <v>#REF!</v>
      </c>
      <c r="E65" s="21" t="e">
        <f t="shared" si="5"/>
        <v>#REF!</v>
      </c>
      <c r="F65" s="19" t="e">
        <f t="shared" si="6"/>
        <v>#REF!</v>
      </c>
      <c r="G65" s="21" t="e">
        <f t="shared" si="7"/>
        <v>#REF!</v>
      </c>
      <c r="I65" s="30"/>
      <c r="J65" s="34"/>
      <c r="K65" s="24"/>
      <c r="L65" s="30"/>
      <c r="M65" s="36"/>
    </row>
    <row r="66" spans="1:56" x14ac:dyDescent="0.3">
      <c r="A66" s="20"/>
      <c r="B66" s="20"/>
      <c r="C66" s="42" t="e">
        <f t="shared" si="8"/>
        <v>#REF!</v>
      </c>
      <c r="D66" s="19" t="e">
        <f t="shared" si="9"/>
        <v>#REF!</v>
      </c>
      <c r="E66" s="21" t="e">
        <f t="shared" ref="E66:E97" si="10">IF($B$5="ERGO",HLOOKUP(D66,$B$74:$BD$92,C66+1),IF($B$5="PSY",HLOOKUP(D66,$B$93:$BD$111,C66+1),IF($B$5="SAC",HLOOKUP(D66,$B$112:$BD$130,C66+1),IF($B$5="SOM",HLOOKUP(D66,$B$131:$BD$149,C66+1),IF($B$5="SRDV",HLOOKUP(D66,$B$150:$BD$168,C66+1),IF($B$5="TES",HLOOKUP(D66,$B$169:$BD$181,C66+1),IF($B$5="TS",HLOOKUP(D66,$B$182:$BD$200,C66+1))))))))</f>
        <v>#REF!</v>
      </c>
      <c r="F66" s="19" t="e">
        <f t="shared" ref="F66:F71" si="11">IF(AND($B$5&lt;&gt;"TES",C66&lt;9,EDATE(D66,6)&lt;INDEX($B$74:$BD$74,1,MATCH(HLOOKUP(D66,$B$74:$BD$74,1),$B$74:$BD$74)+1)),"s/o",IF($B$5="ERGO",HLOOKUP(D67,$B$74:$BD$92,1),IF($B$5="PSY",HLOOKUP(D67,$B$93:$BD$111,1),IF($B$5="SAC",HLOOKUP(D67,$B$112:$BD$130,1),IF($B$5="SOM",HLOOKUP(D67,$B$131:$BD$149,1),IF($B$5="SRDV",HLOOKUP(D67,$B$150:$BD$168,1),IF($B$5="TES",HLOOKUP(D67,$B$169:$BD$181,1),IF($B$5="TS",HLOOKUP(D67,$B$182:$BD$200,1)))))))))</f>
        <v>#REF!</v>
      </c>
      <c r="G66" s="21" t="e">
        <f t="shared" ref="G66:G97" si="12">IF(F66="s/o","s/o",IF($B$5="ERGO",IF(F66=DATE(2019,4,2),INDEX($Y$74:$Y$92,MATCH(VLOOKUP(E66,$Y$74:$Y$92,1),$Y$74:$Y$92)+1,1),HLOOKUP(F66,$B$74:$BD$92,C66+1)),IF($B$5="PSY",IF(F66=DATE(2019,4,2),INDEX($Y$93:$Y$111,MATCH(VLOOKUP(E66,$Y$93:$Y$111,1),$Y$93:$Y$111)+1,1),HLOOKUP(F66,$B$93:$BD$111,C66+1)),IF($B$5="SAC",IF(F66=DATE(2019,4,2),INDEX($X$112:$X$130,MATCH(VLOOKUP(E66,$X$112:$X$130,1),$X$112:$X$130)+1,1),HLOOKUP(F66,$B$112:$BD$130,C66+1)),IF($B$5="SOM",IF(F66=DATE(2019,4,2),INDEX($X$131:$X$149,MATCH(VLOOKUP(E66,$X$131:$X$149,1),$X$131:$X$149)+1,1),HLOOKUP(F66,$B$131:$BD$149,C66+1)),IF($B$5="SRDV",IF(F66=DATE(2019,4,2),INDEX($T$150:$T$168,MATCH(VLOOKUP(E66,$T$150:$T$168,1),$T$150:$T$168)+1,1),HLOOKUP(F66,$B$150:$BD$168,C66+1)),IF($B$5="TES",IF(F66=DATE(2019,4,2),INDEX($S$169:$S$181,MATCH(VLOOKUP(E66,$S$169:$S$181,1),$S$169:$S$181)+1,1),HLOOKUP(F66,$B$169:$BD$181,C66+1)),IF($B$5="TS",IF(F66=DATE(2019,4,2),INDEX($X$182:$X$200,MATCH(VLOOKUP(E66,$X$182:$X$200,1),$X$182:$X$200)+1,1),HLOOKUP(F66,$B$182:$BD$200,C66+1))))))))))</f>
        <v>#REF!</v>
      </c>
      <c r="I66" s="30"/>
      <c r="J66" s="34"/>
      <c r="K66" s="24"/>
      <c r="L66" s="30"/>
      <c r="M66" s="36"/>
    </row>
    <row r="67" spans="1:56" x14ac:dyDescent="0.3">
      <c r="A67" s="20"/>
      <c r="B67" s="20"/>
      <c r="C67" s="42" t="e">
        <f t="shared" ref="C67:C72" si="13">IF(F66=DATE(2019,4,2),IF($B$5="ERGO",IF(C66=18,18,MATCH(INDEX($Y$74:$Y$92,MATCH(VLOOKUP(E66,$Y$74:$Y$92,1),$Y$74:$Y$92),1),$Y$74:$Y$92)+1),IF($B$5="PSY",IF(C66=18,18,MATCH(INDEX($Y$93:$Y$111,MATCH(VLOOKUP(E66,$Y$93:$Y$111,1),$Y$93:$Y$111),1),$Y$93:$Y$111)+1),IF($B$5="SAC",IF(C66=18,18,MATCH(INDEX($X$112:$X$130,MATCH(VLOOKUP(E66,$X$112:$X$130,1),$X$112:$X$130),1),$X$112:$X$130)+1),IF($B$5="SOM",IF(C66=18,18,MATCH(INDEX($X$131:$X$149,MATCH(VLOOKUP(E66,$X$131:$X$149,1),$X$131:$X$149),1),$X$131:$X$149)+1),IF($B$5="SRDV",IF(C66=18,18,MATCH(INDEX($T$150:$T$168,MATCH(VLOOKUP(E66,$T$150:$T$168,1),$T$150:$T$168),1),$T$150:$T$168)+1),IF($B$5="TES",IF(C66=12,12,MATCH(INDEX($S$169:$S$181,MATCH(VLOOKUP(E66,$S$169:$S$181,1),$S$169:$S$181),1),$S$169:$S$181)+1),IF($B$5="TS",IF(C66=18,18,MATCH(INDEX($X$182:$X$200,MATCH(VLOOKUP(E66,$X$182:$X$200,1),$X$182:$X$200),1),$X$182:$X$200)+1)))))))),IF($B$5&lt;&gt;"TES",IF(C66=18,18,C66+1),IF(C66=12,12,C66+1)))</f>
        <v>#REF!</v>
      </c>
      <c r="D67" s="19" t="e">
        <f t="shared" ref="D67:D72" si="14">IF($B$5="TES",EDATE(D66,12),IF(C66&lt;9,EDATE(D66,6),EDATE(D66,12)))</f>
        <v>#REF!</v>
      </c>
      <c r="E67" s="21" t="e">
        <f t="shared" si="10"/>
        <v>#REF!</v>
      </c>
      <c r="F67" s="19" t="e">
        <f t="shared" si="11"/>
        <v>#REF!</v>
      </c>
      <c r="G67" s="21" t="e">
        <f t="shared" si="12"/>
        <v>#REF!</v>
      </c>
      <c r="I67" s="30"/>
      <c r="J67" s="34"/>
      <c r="K67" s="24"/>
      <c r="L67" s="30"/>
      <c r="M67" s="36"/>
    </row>
    <row r="68" spans="1:56" x14ac:dyDescent="0.3">
      <c r="A68" s="20"/>
      <c r="B68" s="20"/>
      <c r="C68" s="42" t="e">
        <f t="shared" si="13"/>
        <v>#REF!</v>
      </c>
      <c r="D68" s="19" t="e">
        <f t="shared" si="14"/>
        <v>#REF!</v>
      </c>
      <c r="E68" s="21" t="e">
        <f t="shared" si="10"/>
        <v>#REF!</v>
      </c>
      <c r="F68" s="19" t="e">
        <f t="shared" si="11"/>
        <v>#REF!</v>
      </c>
      <c r="G68" s="21" t="e">
        <f t="shared" si="12"/>
        <v>#REF!</v>
      </c>
      <c r="I68" s="30"/>
      <c r="J68" s="34"/>
      <c r="K68" s="24"/>
      <c r="L68" s="30"/>
      <c r="M68" s="36"/>
    </row>
    <row r="69" spans="1:56" x14ac:dyDescent="0.3">
      <c r="A69" s="20"/>
      <c r="B69" s="20"/>
      <c r="C69" s="42" t="e">
        <f t="shared" si="13"/>
        <v>#REF!</v>
      </c>
      <c r="D69" s="19" t="e">
        <f t="shared" si="14"/>
        <v>#REF!</v>
      </c>
      <c r="E69" s="21" t="e">
        <f t="shared" si="10"/>
        <v>#REF!</v>
      </c>
      <c r="F69" s="19" t="e">
        <f t="shared" si="11"/>
        <v>#REF!</v>
      </c>
      <c r="G69" s="21" t="e">
        <f t="shared" si="12"/>
        <v>#REF!</v>
      </c>
      <c r="I69" s="30"/>
      <c r="J69" s="34"/>
      <c r="K69" s="24"/>
      <c r="L69" s="30"/>
      <c r="M69" s="36"/>
    </row>
    <row r="70" spans="1:56" x14ac:dyDescent="0.3">
      <c r="A70" s="20"/>
      <c r="B70" s="20"/>
      <c r="C70" s="42" t="e">
        <f t="shared" si="13"/>
        <v>#REF!</v>
      </c>
      <c r="D70" s="19" t="e">
        <f t="shared" si="14"/>
        <v>#REF!</v>
      </c>
      <c r="E70" s="21" t="e">
        <f t="shared" si="10"/>
        <v>#REF!</v>
      </c>
      <c r="F70" s="19" t="e">
        <f t="shared" si="11"/>
        <v>#REF!</v>
      </c>
      <c r="G70" s="21" t="e">
        <f t="shared" si="12"/>
        <v>#REF!</v>
      </c>
      <c r="I70" s="30"/>
      <c r="J70" s="34"/>
      <c r="K70" s="24"/>
      <c r="L70" s="30"/>
      <c r="M70" s="36"/>
    </row>
    <row r="71" spans="1:56" x14ac:dyDescent="0.3">
      <c r="A71" s="20"/>
      <c r="B71" s="20"/>
      <c r="C71" s="42" t="e">
        <f t="shared" si="13"/>
        <v>#REF!</v>
      </c>
      <c r="D71" s="19" t="e">
        <f t="shared" si="14"/>
        <v>#REF!</v>
      </c>
      <c r="E71" s="21" t="e">
        <f t="shared" si="10"/>
        <v>#REF!</v>
      </c>
      <c r="F71" s="19" t="e">
        <f t="shared" si="11"/>
        <v>#REF!</v>
      </c>
      <c r="G71" s="21" t="e">
        <f t="shared" si="12"/>
        <v>#REF!</v>
      </c>
      <c r="I71" s="30"/>
      <c r="J71" s="34"/>
      <c r="K71" s="24"/>
      <c r="L71" s="30"/>
      <c r="M71" s="36"/>
    </row>
    <row r="72" spans="1:56" x14ac:dyDescent="0.3">
      <c r="A72" s="20"/>
      <c r="B72" s="20"/>
      <c r="C72" s="42" t="e">
        <f t="shared" si="13"/>
        <v>#REF!</v>
      </c>
      <c r="D72" s="19" t="e">
        <f t="shared" si="14"/>
        <v>#REF!</v>
      </c>
      <c r="E72" s="21" t="e">
        <f t="shared" si="10"/>
        <v>#REF!</v>
      </c>
      <c r="F72" s="19" t="e">
        <f>IF(AND($B$5&lt;&gt;"TES",C72&lt;9,EDATE(D72,6)&lt;INDEX($B$74:$BD$74,1,MATCH(HLOOKUP(D72,$B$74:$BD$74,1),$B$74:$BD$74)+1)),"s/o",IF($B$5="ERGO",HLOOKUP(C73,$B$74:$BD$92,1),IF($B$5="PSY",HLOOKUP(C73,$B$93:$BD$111,1),IF($B$5="SAC",HLOOKUP(C73,$B$112:$BD$130,1),IF($B$5="SOM",HLOOKUP(C73,$B$131:$BD$149,1),IF($B$5="SRDV",HLOOKUP(C73,$B$150:$BD$168,1),IF($B$5="TES",HLOOKUP(C73,$B$169:$BD$181,1),IF($B$5="TS",HLOOKUP(C73,$B$182:$BD$200,1)))))))))</f>
        <v>#REF!</v>
      </c>
      <c r="G72" s="21" t="e">
        <f t="shared" si="12"/>
        <v>#REF!</v>
      </c>
      <c r="I72" s="30"/>
      <c r="J72" s="34"/>
      <c r="K72" s="24"/>
      <c r="L72" s="30"/>
      <c r="M72" s="36"/>
    </row>
    <row r="74" spans="1:56" x14ac:dyDescent="0.3">
      <c r="A74" s="22" t="s">
        <v>0</v>
      </c>
      <c r="B74" s="22">
        <v>35977</v>
      </c>
      <c r="C74" s="22">
        <v>36161</v>
      </c>
      <c r="D74" s="22">
        <v>36526</v>
      </c>
      <c r="E74" s="22">
        <v>36892</v>
      </c>
      <c r="F74" s="22">
        <v>37257</v>
      </c>
      <c r="G74" s="22">
        <v>38702</v>
      </c>
      <c r="H74" s="22">
        <v>38808</v>
      </c>
      <c r="I74" s="22">
        <v>39042</v>
      </c>
      <c r="J74" s="22">
        <v>39173</v>
      </c>
      <c r="K74" s="22">
        <v>39407</v>
      </c>
      <c r="L74" s="22">
        <v>39408</v>
      </c>
      <c r="M74" s="22">
        <v>39539</v>
      </c>
      <c r="N74" s="22">
        <v>39904</v>
      </c>
      <c r="O74" s="22">
        <v>40269</v>
      </c>
      <c r="P74" s="22">
        <v>40634</v>
      </c>
      <c r="Q74" s="22">
        <v>41000</v>
      </c>
      <c r="R74" s="22">
        <v>41365</v>
      </c>
      <c r="S74" s="22">
        <v>41730</v>
      </c>
      <c r="T74" s="22">
        <v>42094</v>
      </c>
      <c r="U74" s="22">
        <v>42449</v>
      </c>
      <c r="V74" s="22">
        <v>42461</v>
      </c>
      <c r="W74" s="22">
        <v>42826</v>
      </c>
      <c r="X74" s="22">
        <v>43191</v>
      </c>
      <c r="Y74" s="22">
        <v>43557</v>
      </c>
      <c r="Z74" s="22">
        <v>43922</v>
      </c>
      <c r="AA74" s="22">
        <v>44287</v>
      </c>
      <c r="AB74" s="22">
        <v>44652</v>
      </c>
      <c r="AC74" s="23">
        <v>45017</v>
      </c>
      <c r="AD74" s="23">
        <v>45383</v>
      </c>
      <c r="AE74" s="23">
        <v>45748</v>
      </c>
      <c r="AF74" s="23">
        <v>46113</v>
      </c>
      <c r="AG74" s="23">
        <v>46478</v>
      </c>
      <c r="AH74" s="23">
        <v>46844</v>
      </c>
      <c r="AI74" s="23">
        <v>47209</v>
      </c>
      <c r="AJ74" s="23">
        <v>47574</v>
      </c>
      <c r="AK74" s="23">
        <v>47939</v>
      </c>
      <c r="AL74" s="23">
        <v>48305</v>
      </c>
      <c r="AM74" s="23">
        <v>48670</v>
      </c>
      <c r="AN74" s="23">
        <v>49035</v>
      </c>
      <c r="AO74" s="23">
        <v>49400</v>
      </c>
      <c r="AP74" s="23">
        <v>49766</v>
      </c>
      <c r="AQ74" s="23">
        <v>50131</v>
      </c>
      <c r="AR74" s="23">
        <v>50496</v>
      </c>
      <c r="AS74" s="23">
        <v>50861</v>
      </c>
      <c r="AT74" s="23">
        <v>51227</v>
      </c>
      <c r="AU74" s="23">
        <v>51592</v>
      </c>
      <c r="AV74" s="23">
        <v>51957</v>
      </c>
      <c r="AW74" s="23">
        <v>52322</v>
      </c>
      <c r="AX74" s="23">
        <v>52688</v>
      </c>
      <c r="AY74" s="23">
        <v>53053</v>
      </c>
      <c r="AZ74" s="23">
        <v>53418</v>
      </c>
      <c r="BA74" s="23">
        <v>53783</v>
      </c>
      <c r="BB74" s="23">
        <v>54149</v>
      </c>
      <c r="BC74" s="23">
        <v>54514</v>
      </c>
      <c r="BD74" s="23">
        <v>54879</v>
      </c>
    </row>
    <row r="75" spans="1:56" x14ac:dyDescent="0.3">
      <c r="A75" s="9">
        <v>1</v>
      </c>
      <c r="B75" s="24">
        <v>16.721978021978021</v>
      </c>
      <c r="C75" s="24">
        <v>16.973076923076924</v>
      </c>
      <c r="D75" s="24">
        <v>17.397252747252747</v>
      </c>
      <c r="E75" s="24">
        <v>17.832417582417584</v>
      </c>
      <c r="F75" s="24">
        <v>18.278021978021979</v>
      </c>
      <c r="G75" s="24">
        <v>19.11</v>
      </c>
      <c r="H75" s="24">
        <v>19.489999999999998</v>
      </c>
      <c r="I75" s="24">
        <v>19.600000000000001</v>
      </c>
      <c r="J75" s="24">
        <v>20.78</v>
      </c>
      <c r="K75" s="24">
        <v>20.78</v>
      </c>
      <c r="L75" s="24">
        <v>20.78</v>
      </c>
      <c r="M75" s="24">
        <v>21.2</v>
      </c>
      <c r="N75" s="24">
        <v>21.62</v>
      </c>
      <c r="O75" s="24">
        <v>21.73</v>
      </c>
      <c r="P75" s="24">
        <v>23.2</v>
      </c>
      <c r="Q75" s="24">
        <v>23.55</v>
      </c>
      <c r="R75" s="24">
        <v>23.96</v>
      </c>
      <c r="S75" s="24">
        <v>24.44</v>
      </c>
      <c r="T75" s="24">
        <v>24.69</v>
      </c>
      <c r="U75" s="24">
        <v>24.69</v>
      </c>
      <c r="V75" s="24">
        <v>25.06</v>
      </c>
      <c r="W75" s="24">
        <v>25.5</v>
      </c>
      <c r="X75" s="45">
        <v>26.01</v>
      </c>
      <c r="Y75" s="24">
        <v>25.63</v>
      </c>
      <c r="Z75" s="24">
        <v>26.14</v>
      </c>
      <c r="AA75" s="24">
        <v>26.66</v>
      </c>
      <c r="AB75" s="24">
        <v>27.46</v>
      </c>
      <c r="AC75" s="25">
        <f>AB75*1.02</f>
        <v>28.0092</v>
      </c>
      <c r="AD75" s="25">
        <f t="shared" ref="AD75:BD84" si="15">AC75*1.02</f>
        <v>28.569383999999999</v>
      </c>
      <c r="AE75" s="25">
        <f t="shared" si="15"/>
        <v>29.14077168</v>
      </c>
      <c r="AF75" s="25">
        <f t="shared" si="15"/>
        <v>29.723587113600001</v>
      </c>
      <c r="AG75" s="25">
        <f t="shared" si="15"/>
        <v>30.318058855872</v>
      </c>
      <c r="AH75" s="25">
        <f t="shared" si="15"/>
        <v>30.924420032989442</v>
      </c>
      <c r="AI75" s="25">
        <f t="shared" si="15"/>
        <v>31.542908433649231</v>
      </c>
      <c r="AJ75" s="25">
        <f t="shared" si="15"/>
        <v>32.173766602322218</v>
      </c>
      <c r="AK75" s="25">
        <f t="shared" si="15"/>
        <v>32.81724193436866</v>
      </c>
      <c r="AL75" s="25">
        <f t="shared" si="15"/>
        <v>33.473586773056034</v>
      </c>
      <c r="AM75" s="25">
        <f t="shared" si="15"/>
        <v>34.143058508517157</v>
      </c>
      <c r="AN75" s="25">
        <f t="shared" si="15"/>
        <v>34.825919678687498</v>
      </c>
      <c r="AO75" s="25">
        <f t="shared" si="15"/>
        <v>35.522438072261245</v>
      </c>
      <c r="AP75" s="25">
        <f t="shared" si="15"/>
        <v>36.232886833706473</v>
      </c>
      <c r="AQ75" s="25">
        <f t="shared" si="15"/>
        <v>36.957544570380605</v>
      </c>
      <c r="AR75" s="25">
        <f t="shared" si="15"/>
        <v>37.696695461788217</v>
      </c>
      <c r="AS75" s="25">
        <f t="shared" si="15"/>
        <v>38.450629371023979</v>
      </c>
      <c r="AT75" s="25">
        <f t="shared" si="15"/>
        <v>39.219641958444456</v>
      </c>
      <c r="AU75" s="25">
        <f t="shared" si="15"/>
        <v>40.004034797613343</v>
      </c>
      <c r="AV75" s="25">
        <f t="shared" si="15"/>
        <v>40.804115493565611</v>
      </c>
      <c r="AW75" s="25">
        <f t="shared" si="15"/>
        <v>41.620197803436923</v>
      </c>
      <c r="AX75" s="25">
        <f t="shared" si="15"/>
        <v>42.452601759505662</v>
      </c>
      <c r="AY75" s="25">
        <f t="shared" si="15"/>
        <v>43.301653794695774</v>
      </c>
      <c r="AZ75" s="25">
        <f t="shared" si="15"/>
        <v>44.167686870589691</v>
      </c>
      <c r="BA75" s="25">
        <f t="shared" si="15"/>
        <v>45.051040608001486</v>
      </c>
      <c r="BB75" s="25">
        <f t="shared" si="15"/>
        <v>45.952061420161513</v>
      </c>
      <c r="BC75" s="25">
        <f t="shared" si="15"/>
        <v>46.871102648564744</v>
      </c>
      <c r="BD75" s="25">
        <f t="shared" si="15"/>
        <v>47.808524701536037</v>
      </c>
    </row>
    <row r="76" spans="1:56" x14ac:dyDescent="0.3">
      <c r="A76" s="9">
        <v>2</v>
      </c>
      <c r="B76" s="24">
        <v>17.279670329670331</v>
      </c>
      <c r="C76" s="24">
        <v>17.53901098901099</v>
      </c>
      <c r="D76" s="24">
        <v>17.977472527472528</v>
      </c>
      <c r="E76" s="24">
        <v>18.426923076923078</v>
      </c>
      <c r="F76" s="24">
        <v>18.887362637362639</v>
      </c>
      <c r="G76" s="24">
        <v>19.75</v>
      </c>
      <c r="H76" s="24">
        <v>20.14</v>
      </c>
      <c r="I76" s="24">
        <v>20.260000000000002</v>
      </c>
      <c r="J76" s="24">
        <v>21.26</v>
      </c>
      <c r="K76" s="24">
        <v>21.26</v>
      </c>
      <c r="L76" s="24">
        <v>21.26</v>
      </c>
      <c r="M76" s="24">
        <v>21.69</v>
      </c>
      <c r="N76" s="24">
        <v>22.12</v>
      </c>
      <c r="O76" s="24">
        <v>22.23</v>
      </c>
      <c r="P76" s="24">
        <v>23.74</v>
      </c>
      <c r="Q76" s="24">
        <v>24.09</v>
      </c>
      <c r="R76" s="24">
        <v>24.52</v>
      </c>
      <c r="S76" s="24">
        <v>25.01</v>
      </c>
      <c r="T76" s="24">
        <v>25.26</v>
      </c>
      <c r="U76" s="24">
        <v>25.26</v>
      </c>
      <c r="V76" s="24">
        <v>25.64</v>
      </c>
      <c r="W76" s="24">
        <v>26.09</v>
      </c>
      <c r="X76" s="24">
        <v>26.61</v>
      </c>
      <c r="Y76" s="24">
        <v>26.61</v>
      </c>
      <c r="Z76" s="24">
        <v>27.14</v>
      </c>
      <c r="AA76" s="24">
        <v>27.68</v>
      </c>
      <c r="AB76" s="24">
        <v>28.51</v>
      </c>
      <c r="AC76" s="25">
        <f t="shared" ref="AC76:AR92" si="16">AB76*1.02</f>
        <v>29.080200000000001</v>
      </c>
      <c r="AD76" s="25">
        <f t="shared" si="15"/>
        <v>29.661804000000004</v>
      </c>
      <c r="AE76" s="25">
        <f t="shared" si="15"/>
        <v>30.255040080000004</v>
      </c>
      <c r="AF76" s="25">
        <f t="shared" si="15"/>
        <v>30.860140881600003</v>
      </c>
      <c r="AG76" s="25">
        <f t="shared" si="15"/>
        <v>31.477343699232005</v>
      </c>
      <c r="AH76" s="25">
        <f t="shared" si="15"/>
        <v>32.106890573216646</v>
      </c>
      <c r="AI76" s="25">
        <f t="shared" si="15"/>
        <v>32.749028384680976</v>
      </c>
      <c r="AJ76" s="25">
        <f t="shared" si="15"/>
        <v>33.404008952374596</v>
      </c>
      <c r="AK76" s="25">
        <f t="shared" si="15"/>
        <v>34.072089131422089</v>
      </c>
      <c r="AL76" s="25">
        <f t="shared" si="15"/>
        <v>34.753530914050529</v>
      </c>
      <c r="AM76" s="25">
        <f t="shared" si="15"/>
        <v>35.448601532331537</v>
      </c>
      <c r="AN76" s="25">
        <f t="shared" si="15"/>
        <v>36.157573562978172</v>
      </c>
      <c r="AO76" s="25">
        <f t="shared" si="15"/>
        <v>36.880725034237734</v>
      </c>
      <c r="AP76" s="25">
        <f t="shared" si="15"/>
        <v>37.618339534922491</v>
      </c>
      <c r="AQ76" s="25">
        <f t="shared" si="15"/>
        <v>38.370706325620944</v>
      </c>
      <c r="AR76" s="25">
        <f t="shared" si="15"/>
        <v>39.138120452133364</v>
      </c>
      <c r="AS76" s="25">
        <f t="shared" si="15"/>
        <v>39.920882861176032</v>
      </c>
      <c r="AT76" s="25">
        <f t="shared" si="15"/>
        <v>40.719300518399557</v>
      </c>
      <c r="AU76" s="25">
        <f t="shared" si="15"/>
        <v>41.533686528767547</v>
      </c>
      <c r="AV76" s="25">
        <f t="shared" si="15"/>
        <v>42.364360259342895</v>
      </c>
      <c r="AW76" s="25">
        <f t="shared" si="15"/>
        <v>43.211647464529754</v>
      </c>
      <c r="AX76" s="25">
        <f t="shared" si="15"/>
        <v>44.07588041382035</v>
      </c>
      <c r="AY76" s="25">
        <f t="shared" si="15"/>
        <v>44.957398022096761</v>
      </c>
      <c r="AZ76" s="25">
        <f t="shared" si="15"/>
        <v>45.856545982538698</v>
      </c>
      <c r="BA76" s="25">
        <f t="shared" si="15"/>
        <v>46.773676902189472</v>
      </c>
      <c r="BB76" s="25">
        <f t="shared" si="15"/>
        <v>47.709150440233259</v>
      </c>
      <c r="BC76" s="25">
        <f t="shared" si="15"/>
        <v>48.663333449037928</v>
      </c>
      <c r="BD76" s="25">
        <f t="shared" si="15"/>
        <v>49.636600118018691</v>
      </c>
    </row>
    <row r="77" spans="1:56" x14ac:dyDescent="0.3">
      <c r="A77" s="9">
        <v>3</v>
      </c>
      <c r="B77" s="24">
        <v>17.87912087912088</v>
      </c>
      <c r="C77" s="24">
        <v>18.147252747252747</v>
      </c>
      <c r="D77" s="24">
        <v>18.601098901098901</v>
      </c>
      <c r="E77" s="24">
        <v>19.065934065934066</v>
      </c>
      <c r="F77" s="24">
        <v>19.542857142857144</v>
      </c>
      <c r="G77" s="24">
        <v>20.43</v>
      </c>
      <c r="H77" s="24">
        <v>20.84</v>
      </c>
      <c r="I77" s="24">
        <v>20.96</v>
      </c>
      <c r="J77" s="24">
        <v>21.75</v>
      </c>
      <c r="K77" s="24">
        <v>21.75</v>
      </c>
      <c r="L77" s="24">
        <v>21.75</v>
      </c>
      <c r="M77" s="24">
        <v>22.18</v>
      </c>
      <c r="N77" s="24">
        <v>22.63</v>
      </c>
      <c r="O77" s="24">
        <v>22.74</v>
      </c>
      <c r="P77" s="24">
        <v>24.27</v>
      </c>
      <c r="Q77" s="24">
        <v>24.64</v>
      </c>
      <c r="R77" s="24">
        <v>25.07</v>
      </c>
      <c r="S77" s="24">
        <v>25.57</v>
      </c>
      <c r="T77" s="24">
        <v>25.83</v>
      </c>
      <c r="U77" s="24">
        <v>25.83</v>
      </c>
      <c r="V77" s="24">
        <v>26.22</v>
      </c>
      <c r="W77" s="24">
        <v>26.68</v>
      </c>
      <c r="X77" s="24">
        <v>27.21</v>
      </c>
      <c r="Y77" s="24">
        <v>27.62</v>
      </c>
      <c r="Z77" s="24">
        <v>28.17</v>
      </c>
      <c r="AA77" s="24">
        <v>28.73</v>
      </c>
      <c r="AB77" s="24">
        <v>29.59</v>
      </c>
      <c r="AC77" s="25">
        <f t="shared" si="16"/>
        <v>30.181799999999999</v>
      </c>
      <c r="AD77" s="25">
        <f t="shared" si="15"/>
        <v>30.785436000000001</v>
      </c>
      <c r="AE77" s="25">
        <f t="shared" si="15"/>
        <v>31.401144720000001</v>
      </c>
      <c r="AF77" s="25">
        <f t="shared" si="15"/>
        <v>32.029167614400002</v>
      </c>
      <c r="AG77" s="25">
        <f t="shared" si="15"/>
        <v>32.669750966687999</v>
      </c>
      <c r="AH77" s="25">
        <f t="shared" si="15"/>
        <v>33.323145986021757</v>
      </c>
      <c r="AI77" s="25">
        <f t="shared" si="15"/>
        <v>33.989608905742195</v>
      </c>
      <c r="AJ77" s="25">
        <f t="shared" si="15"/>
        <v>34.669401083857039</v>
      </c>
      <c r="AK77" s="25">
        <f t="shared" si="15"/>
        <v>35.362789105534183</v>
      </c>
      <c r="AL77" s="25">
        <f t="shared" si="15"/>
        <v>36.070044887644869</v>
      </c>
      <c r="AM77" s="25">
        <f t="shared" si="15"/>
        <v>36.791445785397769</v>
      </c>
      <c r="AN77" s="25">
        <f t="shared" si="15"/>
        <v>37.527274701105725</v>
      </c>
      <c r="AO77" s="25">
        <f t="shared" si="15"/>
        <v>38.277820195127838</v>
      </c>
      <c r="AP77" s="25">
        <f t="shared" si="15"/>
        <v>39.043376599030395</v>
      </c>
      <c r="AQ77" s="25">
        <f t="shared" si="15"/>
        <v>39.824244131011007</v>
      </c>
      <c r="AR77" s="25">
        <f t="shared" si="15"/>
        <v>40.620729013631227</v>
      </c>
      <c r="AS77" s="25">
        <f t="shared" si="15"/>
        <v>41.43314359390385</v>
      </c>
      <c r="AT77" s="25">
        <f t="shared" si="15"/>
        <v>42.26180646578193</v>
      </c>
      <c r="AU77" s="25">
        <f t="shared" si="15"/>
        <v>43.107042595097568</v>
      </c>
      <c r="AV77" s="25">
        <f t="shared" si="15"/>
        <v>43.969183446999523</v>
      </c>
      <c r="AW77" s="25">
        <f t="shared" si="15"/>
        <v>44.848567115939517</v>
      </c>
      <c r="AX77" s="25">
        <f t="shared" si="15"/>
        <v>45.745538458258309</v>
      </c>
      <c r="AY77" s="25">
        <f t="shared" si="15"/>
        <v>46.660449227423477</v>
      </c>
      <c r="AZ77" s="25">
        <f t="shared" si="15"/>
        <v>47.593658211971949</v>
      </c>
      <c r="BA77" s="25">
        <f t="shared" si="15"/>
        <v>48.545531376211386</v>
      </c>
      <c r="BB77" s="25">
        <f t="shared" si="15"/>
        <v>49.516442003735612</v>
      </c>
      <c r="BC77" s="25">
        <f t="shared" si="15"/>
        <v>50.506770843810322</v>
      </c>
      <c r="BD77" s="25">
        <f t="shared" si="15"/>
        <v>51.516906260686532</v>
      </c>
    </row>
    <row r="78" spans="1:56" x14ac:dyDescent="0.3">
      <c r="A78" s="9">
        <v>4</v>
      </c>
      <c r="B78" s="24">
        <v>18.49945054945055</v>
      </c>
      <c r="C78" s="24">
        <v>18.776923076923076</v>
      </c>
      <c r="D78" s="24">
        <v>19.246153846153845</v>
      </c>
      <c r="E78" s="24">
        <v>19.727472527472528</v>
      </c>
      <c r="F78" s="24">
        <v>20.220879120879122</v>
      </c>
      <c r="G78" s="24">
        <v>21.14</v>
      </c>
      <c r="H78" s="24">
        <v>21.56</v>
      </c>
      <c r="I78" s="24">
        <v>21.69</v>
      </c>
      <c r="J78" s="24">
        <v>22.25</v>
      </c>
      <c r="K78" s="24">
        <v>22.25</v>
      </c>
      <c r="L78" s="24">
        <v>22.25</v>
      </c>
      <c r="M78" s="24">
        <v>22.69</v>
      </c>
      <c r="N78" s="24">
        <v>23.15</v>
      </c>
      <c r="O78" s="24">
        <v>23.26</v>
      </c>
      <c r="P78" s="24">
        <v>24.83</v>
      </c>
      <c r="Q78" s="24">
        <v>25.21</v>
      </c>
      <c r="R78" s="24">
        <v>25.65</v>
      </c>
      <c r="S78" s="24">
        <v>26.16</v>
      </c>
      <c r="T78" s="24">
        <v>26.42</v>
      </c>
      <c r="U78" s="24">
        <v>26.43</v>
      </c>
      <c r="V78" s="24">
        <v>26.83</v>
      </c>
      <c r="W78" s="24">
        <v>27.29</v>
      </c>
      <c r="X78" s="24">
        <v>27.84</v>
      </c>
      <c r="Y78" s="24">
        <v>28.69</v>
      </c>
      <c r="Z78" s="24">
        <v>29.26</v>
      </c>
      <c r="AA78" s="24">
        <v>29.85</v>
      </c>
      <c r="AB78" s="24">
        <v>30.75</v>
      </c>
      <c r="AC78" s="25">
        <f t="shared" si="16"/>
        <v>31.365000000000002</v>
      </c>
      <c r="AD78" s="25">
        <f t="shared" si="15"/>
        <v>31.992300000000004</v>
      </c>
      <c r="AE78" s="25">
        <f t="shared" si="15"/>
        <v>32.632146000000006</v>
      </c>
      <c r="AF78" s="25">
        <f t="shared" si="15"/>
        <v>33.284788920000004</v>
      </c>
      <c r="AG78" s="25">
        <f t="shared" si="15"/>
        <v>33.950484698400004</v>
      </c>
      <c r="AH78" s="25">
        <f t="shared" si="15"/>
        <v>34.629494392368002</v>
      </c>
      <c r="AI78" s="25">
        <f t="shared" si="15"/>
        <v>35.322084280215364</v>
      </c>
      <c r="AJ78" s="25">
        <f t="shared" si="15"/>
        <v>36.028525965819675</v>
      </c>
      <c r="AK78" s="25">
        <f t="shared" si="15"/>
        <v>36.749096485136072</v>
      </c>
      <c r="AL78" s="25">
        <f t="shared" si="15"/>
        <v>37.484078414838791</v>
      </c>
      <c r="AM78" s="25">
        <f t="shared" si="15"/>
        <v>38.23375998313557</v>
      </c>
      <c r="AN78" s="25">
        <f t="shared" si="15"/>
        <v>38.998435182798282</v>
      </c>
      <c r="AO78" s="25">
        <f t="shared" si="15"/>
        <v>39.77840388645425</v>
      </c>
      <c r="AP78" s="25">
        <f t="shared" si="15"/>
        <v>40.573971964183336</v>
      </c>
      <c r="AQ78" s="25">
        <f t="shared" si="15"/>
        <v>41.385451403467002</v>
      </c>
      <c r="AR78" s="25">
        <f t="shared" si="15"/>
        <v>42.213160431536345</v>
      </c>
      <c r="AS78" s="25">
        <f t="shared" si="15"/>
        <v>43.057423640167073</v>
      </c>
      <c r="AT78" s="25">
        <f t="shared" si="15"/>
        <v>43.918572112970416</v>
      </c>
      <c r="AU78" s="25">
        <f t="shared" si="15"/>
        <v>44.796943555229824</v>
      </c>
      <c r="AV78" s="25">
        <f t="shared" si="15"/>
        <v>45.692882426334421</v>
      </c>
      <c r="AW78" s="25">
        <f t="shared" si="15"/>
        <v>46.606740074861108</v>
      </c>
      <c r="AX78" s="25">
        <f t="shared" si="15"/>
        <v>47.538874876358328</v>
      </c>
      <c r="AY78" s="25">
        <f t="shared" si="15"/>
        <v>48.489652373885498</v>
      </c>
      <c r="AZ78" s="25">
        <f t="shared" si="15"/>
        <v>49.459445421363206</v>
      </c>
      <c r="BA78" s="25">
        <f t="shared" si="15"/>
        <v>50.448634329790472</v>
      </c>
      <c r="BB78" s="25">
        <f t="shared" si="15"/>
        <v>51.457607016386284</v>
      </c>
      <c r="BC78" s="25">
        <f t="shared" si="15"/>
        <v>52.486759156714008</v>
      </c>
      <c r="BD78" s="25">
        <f t="shared" si="15"/>
        <v>53.536494339848289</v>
      </c>
    </row>
    <row r="79" spans="1:56" x14ac:dyDescent="0.3">
      <c r="A79" s="9">
        <v>5</v>
      </c>
      <c r="B79" s="24">
        <v>19.143406593406592</v>
      </c>
      <c r="C79" s="24">
        <v>19.430769230769229</v>
      </c>
      <c r="D79" s="24">
        <v>19.916483516483517</v>
      </c>
      <c r="E79" s="24">
        <v>20.414285714285715</v>
      </c>
      <c r="F79" s="24">
        <v>20.924725274725276</v>
      </c>
      <c r="G79" s="24">
        <v>21.88</v>
      </c>
      <c r="H79" s="24">
        <v>22.32</v>
      </c>
      <c r="I79" s="24">
        <v>22.44</v>
      </c>
      <c r="J79" s="24">
        <v>22.89</v>
      </c>
      <c r="K79" s="24">
        <v>23.02</v>
      </c>
      <c r="L79" s="24">
        <v>23.02</v>
      </c>
      <c r="M79" s="24">
        <v>23.48</v>
      </c>
      <c r="N79" s="24">
        <v>23.95</v>
      </c>
      <c r="O79" s="24">
        <v>24.07</v>
      </c>
      <c r="P79" s="24">
        <v>25.7</v>
      </c>
      <c r="Q79" s="24">
        <v>26.08</v>
      </c>
      <c r="R79" s="24">
        <v>26.54</v>
      </c>
      <c r="S79" s="24">
        <v>27.07</v>
      </c>
      <c r="T79" s="24">
        <v>27.34</v>
      </c>
      <c r="U79" s="24">
        <v>27.35</v>
      </c>
      <c r="V79" s="24">
        <v>27.76</v>
      </c>
      <c r="W79" s="24">
        <v>28.24</v>
      </c>
      <c r="X79" s="24">
        <v>28.81</v>
      </c>
      <c r="Y79" s="24">
        <v>29.79</v>
      </c>
      <c r="Z79" s="24">
        <v>30.39</v>
      </c>
      <c r="AA79" s="24">
        <v>31</v>
      </c>
      <c r="AB79" s="24">
        <v>31.94</v>
      </c>
      <c r="AC79" s="25">
        <f t="shared" si="16"/>
        <v>32.578800000000001</v>
      </c>
      <c r="AD79" s="25">
        <f t="shared" si="15"/>
        <v>33.230376</v>
      </c>
      <c r="AE79" s="25">
        <f t="shared" si="15"/>
        <v>33.894983520000004</v>
      </c>
      <c r="AF79" s="25">
        <f t="shared" si="15"/>
        <v>34.572883190400006</v>
      </c>
      <c r="AG79" s="25">
        <f t="shared" si="15"/>
        <v>35.264340854208008</v>
      </c>
      <c r="AH79" s="25">
        <f t="shared" si="15"/>
        <v>35.969627671292166</v>
      </c>
      <c r="AI79" s="25">
        <f t="shared" si="15"/>
        <v>36.689020224718007</v>
      </c>
      <c r="AJ79" s="25">
        <f t="shared" si="15"/>
        <v>37.422800629212368</v>
      </c>
      <c r="AK79" s="25">
        <f t="shared" si="15"/>
        <v>38.171256641796617</v>
      </c>
      <c r="AL79" s="25">
        <f t="shared" si="15"/>
        <v>38.934681774632551</v>
      </c>
      <c r="AM79" s="25">
        <f t="shared" si="15"/>
        <v>39.713375410125202</v>
      </c>
      <c r="AN79" s="25">
        <f t="shared" si="15"/>
        <v>40.507642918327704</v>
      </c>
      <c r="AO79" s="25">
        <f t="shared" si="15"/>
        <v>41.317795776694261</v>
      </c>
      <c r="AP79" s="25">
        <f t="shared" si="15"/>
        <v>42.144151692228149</v>
      </c>
      <c r="AQ79" s="25">
        <f t="shared" si="15"/>
        <v>42.987034726072714</v>
      </c>
      <c r="AR79" s="25">
        <f t="shared" si="15"/>
        <v>43.84677542059417</v>
      </c>
      <c r="AS79" s="25">
        <f t="shared" si="15"/>
        <v>44.723710929006053</v>
      </c>
      <c r="AT79" s="25">
        <f t="shared" si="15"/>
        <v>45.618185147586175</v>
      </c>
      <c r="AU79" s="25">
        <f t="shared" si="15"/>
        <v>46.530548850537897</v>
      </c>
      <c r="AV79" s="25">
        <f t="shared" si="15"/>
        <v>47.461159827548656</v>
      </c>
      <c r="AW79" s="25">
        <f t="shared" si="15"/>
        <v>48.41038302409963</v>
      </c>
      <c r="AX79" s="25">
        <f t="shared" si="15"/>
        <v>49.378590684581624</v>
      </c>
      <c r="AY79" s="25">
        <f t="shared" si="15"/>
        <v>50.366162498273255</v>
      </c>
      <c r="AZ79" s="25">
        <f t="shared" si="15"/>
        <v>51.373485748238721</v>
      </c>
      <c r="BA79" s="25">
        <f t="shared" si="15"/>
        <v>52.400955463203495</v>
      </c>
      <c r="BB79" s="25">
        <f t="shared" si="15"/>
        <v>53.448974572467563</v>
      </c>
      <c r="BC79" s="25">
        <f t="shared" si="15"/>
        <v>54.517954063916918</v>
      </c>
      <c r="BD79" s="25">
        <f t="shared" si="15"/>
        <v>55.608313145195254</v>
      </c>
    </row>
    <row r="80" spans="1:56" x14ac:dyDescent="0.3">
      <c r="A80" s="9">
        <v>6</v>
      </c>
      <c r="B80" s="24">
        <v>19.807692307692307</v>
      </c>
      <c r="C80" s="24">
        <v>20.104945054945055</v>
      </c>
      <c r="D80" s="24">
        <v>20.607692307692307</v>
      </c>
      <c r="E80" s="24">
        <v>21.123076923076923</v>
      </c>
      <c r="F80" s="24">
        <v>21.651098901098901</v>
      </c>
      <c r="G80" s="24">
        <v>22.64</v>
      </c>
      <c r="H80" s="24">
        <v>23.09</v>
      </c>
      <c r="I80" s="24">
        <v>23.22</v>
      </c>
      <c r="J80" s="24">
        <v>23.69</v>
      </c>
      <c r="K80" s="24">
        <v>23.82</v>
      </c>
      <c r="L80" s="24">
        <v>23.82</v>
      </c>
      <c r="M80" s="24">
        <v>24.3</v>
      </c>
      <c r="N80" s="24">
        <v>24.78</v>
      </c>
      <c r="O80" s="24">
        <v>24.91</v>
      </c>
      <c r="P80" s="24">
        <v>26.59</v>
      </c>
      <c r="Q80" s="24">
        <v>26.99</v>
      </c>
      <c r="R80" s="24">
        <v>27.46</v>
      </c>
      <c r="S80" s="24">
        <v>28.01</v>
      </c>
      <c r="T80" s="24">
        <v>28.29</v>
      </c>
      <c r="U80" s="24">
        <v>28.3</v>
      </c>
      <c r="V80" s="24">
        <v>28.72</v>
      </c>
      <c r="W80" s="24">
        <v>29.22</v>
      </c>
      <c r="X80" s="24">
        <v>29.81</v>
      </c>
      <c r="Y80" s="24">
        <v>30.93</v>
      </c>
      <c r="Z80" s="24">
        <v>31.55</v>
      </c>
      <c r="AA80" s="24">
        <v>32.18</v>
      </c>
      <c r="AB80" s="24">
        <v>33.15</v>
      </c>
      <c r="AC80" s="25">
        <f t="shared" si="16"/>
        <v>33.813000000000002</v>
      </c>
      <c r="AD80" s="25">
        <f t="shared" si="15"/>
        <v>34.489260000000002</v>
      </c>
      <c r="AE80" s="25">
        <f t="shared" si="15"/>
        <v>35.179045200000004</v>
      </c>
      <c r="AF80" s="25">
        <f t="shared" si="15"/>
        <v>35.882626104000003</v>
      </c>
      <c r="AG80" s="25">
        <f t="shared" si="15"/>
        <v>36.600278626080005</v>
      </c>
      <c r="AH80" s="25">
        <f t="shared" si="15"/>
        <v>37.332284198601606</v>
      </c>
      <c r="AI80" s="25">
        <f t="shared" si="15"/>
        <v>38.07892988257364</v>
      </c>
      <c r="AJ80" s="25">
        <f t="shared" si="15"/>
        <v>38.840508480225111</v>
      </c>
      <c r="AK80" s="25">
        <f t="shared" si="15"/>
        <v>39.617318649829613</v>
      </c>
      <c r="AL80" s="25">
        <f t="shared" si="15"/>
        <v>40.409665022826204</v>
      </c>
      <c r="AM80" s="25">
        <f t="shared" si="15"/>
        <v>41.217858323282726</v>
      </c>
      <c r="AN80" s="25">
        <f t="shared" si="15"/>
        <v>42.042215489748379</v>
      </c>
      <c r="AO80" s="25">
        <f t="shared" si="15"/>
        <v>42.883059799543346</v>
      </c>
      <c r="AP80" s="25">
        <f t="shared" si="15"/>
        <v>43.740720995534211</v>
      </c>
      <c r="AQ80" s="25">
        <f t="shared" si="15"/>
        <v>44.615535415444896</v>
      </c>
      <c r="AR80" s="25">
        <f t="shared" si="15"/>
        <v>45.507846123753794</v>
      </c>
      <c r="AS80" s="25">
        <f t="shared" si="15"/>
        <v>46.418003046228868</v>
      </c>
      <c r="AT80" s="25">
        <f t="shared" si="15"/>
        <v>47.346363107153444</v>
      </c>
      <c r="AU80" s="25">
        <f t="shared" si="15"/>
        <v>48.293290369296514</v>
      </c>
      <c r="AV80" s="25">
        <f t="shared" si="15"/>
        <v>49.259156176682446</v>
      </c>
      <c r="AW80" s="25">
        <f t="shared" si="15"/>
        <v>50.244339300216097</v>
      </c>
      <c r="AX80" s="25">
        <f t="shared" si="15"/>
        <v>51.249226086220418</v>
      </c>
      <c r="AY80" s="25">
        <f t="shared" si="15"/>
        <v>52.274210607944823</v>
      </c>
      <c r="AZ80" s="25">
        <f t="shared" si="15"/>
        <v>53.31969482010372</v>
      </c>
      <c r="BA80" s="25">
        <f t="shared" si="15"/>
        <v>54.386088716505796</v>
      </c>
      <c r="BB80" s="25">
        <f t="shared" si="15"/>
        <v>55.473810490835916</v>
      </c>
      <c r="BC80" s="25">
        <f t="shared" si="15"/>
        <v>56.583286700652636</v>
      </c>
      <c r="BD80" s="25">
        <f t="shared" si="15"/>
        <v>57.71495243466569</v>
      </c>
    </row>
    <row r="81" spans="1:56" x14ac:dyDescent="0.3">
      <c r="A81" s="9">
        <v>7</v>
      </c>
      <c r="B81" s="24">
        <v>20.493956043956043</v>
      </c>
      <c r="C81" s="24">
        <v>20.8010989010989</v>
      </c>
      <c r="D81" s="24">
        <v>21.32087912087912</v>
      </c>
      <c r="E81" s="24">
        <v>21.853846153846153</v>
      </c>
      <c r="F81" s="24">
        <v>22.4</v>
      </c>
      <c r="G81" s="24">
        <v>23.42</v>
      </c>
      <c r="H81" s="24">
        <v>23.89</v>
      </c>
      <c r="I81" s="24">
        <v>24.02</v>
      </c>
      <c r="J81" s="24">
        <v>24.51</v>
      </c>
      <c r="K81" s="24">
        <v>24.64</v>
      </c>
      <c r="L81" s="24">
        <v>24.64</v>
      </c>
      <c r="M81" s="24">
        <v>25.14</v>
      </c>
      <c r="N81" s="24">
        <v>25.64</v>
      </c>
      <c r="O81" s="24">
        <v>25.76</v>
      </c>
      <c r="P81" s="24">
        <v>27.51</v>
      </c>
      <c r="Q81" s="24">
        <v>27.92</v>
      </c>
      <c r="R81" s="24">
        <v>28.41</v>
      </c>
      <c r="S81" s="24">
        <v>28.98</v>
      </c>
      <c r="T81" s="24">
        <v>29.27</v>
      </c>
      <c r="U81" s="24">
        <v>29.28</v>
      </c>
      <c r="V81" s="24">
        <v>29.71</v>
      </c>
      <c r="W81" s="24">
        <v>30.23</v>
      </c>
      <c r="X81" s="45">
        <v>30.84</v>
      </c>
      <c r="Y81" s="44">
        <v>32.119999999999997</v>
      </c>
      <c r="Z81" s="24">
        <v>32.76</v>
      </c>
      <c r="AA81" s="24">
        <v>33.42</v>
      </c>
      <c r="AB81" s="24">
        <v>34.43</v>
      </c>
      <c r="AC81" s="25">
        <f t="shared" si="16"/>
        <v>35.118600000000001</v>
      </c>
      <c r="AD81" s="25">
        <f t="shared" si="15"/>
        <v>35.820972000000005</v>
      </c>
      <c r="AE81" s="25">
        <f t="shared" si="15"/>
        <v>36.537391440000007</v>
      </c>
      <c r="AF81" s="25">
        <f t="shared" si="15"/>
        <v>37.268139268800006</v>
      </c>
      <c r="AG81" s="25">
        <f t="shared" si="15"/>
        <v>38.013502054176008</v>
      </c>
      <c r="AH81" s="25">
        <f t="shared" si="15"/>
        <v>38.773772095259531</v>
      </c>
      <c r="AI81" s="25">
        <f t="shared" si="15"/>
        <v>39.549247537164725</v>
      </c>
      <c r="AJ81" s="25">
        <f t="shared" si="15"/>
        <v>40.340232487908018</v>
      </c>
      <c r="AK81" s="25">
        <f t="shared" si="15"/>
        <v>41.147037137666182</v>
      </c>
      <c r="AL81" s="25">
        <f t="shared" si="15"/>
        <v>41.969977880419506</v>
      </c>
      <c r="AM81" s="25">
        <f t="shared" si="15"/>
        <v>42.809377438027894</v>
      </c>
      <c r="AN81" s="25">
        <f t="shared" si="15"/>
        <v>43.665564986788453</v>
      </c>
      <c r="AO81" s="25">
        <f t="shared" si="15"/>
        <v>44.538876286524221</v>
      </c>
      <c r="AP81" s="25">
        <f t="shared" si="15"/>
        <v>45.429653812254706</v>
      </c>
      <c r="AQ81" s="25">
        <f t="shared" si="15"/>
        <v>46.338246888499803</v>
      </c>
      <c r="AR81" s="25">
        <f t="shared" si="15"/>
        <v>47.265011826269799</v>
      </c>
      <c r="AS81" s="25">
        <f t="shared" si="15"/>
        <v>48.210312062795197</v>
      </c>
      <c r="AT81" s="25">
        <f t="shared" si="15"/>
        <v>49.174518304051098</v>
      </c>
      <c r="AU81" s="25">
        <f t="shared" si="15"/>
        <v>50.158008670132119</v>
      </c>
      <c r="AV81" s="25">
        <f t="shared" si="15"/>
        <v>51.16116884353476</v>
      </c>
      <c r="AW81" s="25">
        <f t="shared" si="15"/>
        <v>52.184392220405456</v>
      </c>
      <c r="AX81" s="25">
        <f t="shared" si="15"/>
        <v>53.228080064813568</v>
      </c>
      <c r="AY81" s="25">
        <f t="shared" si="15"/>
        <v>54.292641666109837</v>
      </c>
      <c r="AZ81" s="25">
        <f t="shared" si="15"/>
        <v>55.378494499432037</v>
      </c>
      <c r="BA81" s="25">
        <f t="shared" si="15"/>
        <v>56.486064389420676</v>
      </c>
      <c r="BB81" s="25">
        <f t="shared" si="15"/>
        <v>57.615785677209089</v>
      </c>
      <c r="BC81" s="25">
        <f t="shared" si="15"/>
        <v>58.768101390753273</v>
      </c>
      <c r="BD81" s="25">
        <f t="shared" si="15"/>
        <v>59.943463418568342</v>
      </c>
    </row>
    <row r="82" spans="1:56" x14ac:dyDescent="0.3">
      <c r="A82" s="9">
        <v>8</v>
      </c>
      <c r="B82" s="24">
        <v>21.581868131868131</v>
      </c>
      <c r="C82" s="24">
        <v>21.905494505494506</v>
      </c>
      <c r="D82" s="24">
        <v>22.453296703296704</v>
      </c>
      <c r="E82" s="24">
        <v>23.014835164835166</v>
      </c>
      <c r="F82" s="24">
        <v>23.59010989010989</v>
      </c>
      <c r="G82" s="24">
        <v>24.67</v>
      </c>
      <c r="H82" s="24">
        <v>25.16</v>
      </c>
      <c r="I82" s="24">
        <v>25.3</v>
      </c>
      <c r="J82" s="24">
        <v>25.81</v>
      </c>
      <c r="K82" s="24">
        <v>25.95</v>
      </c>
      <c r="L82" s="24">
        <v>25.95</v>
      </c>
      <c r="M82" s="24">
        <v>26.47</v>
      </c>
      <c r="N82" s="24">
        <v>27</v>
      </c>
      <c r="O82" s="24">
        <v>27.13</v>
      </c>
      <c r="P82" s="24">
        <v>28.97</v>
      </c>
      <c r="Q82" s="24">
        <v>29.41</v>
      </c>
      <c r="R82" s="24">
        <v>29.92</v>
      </c>
      <c r="S82" s="24">
        <v>30.52</v>
      </c>
      <c r="T82" s="24">
        <v>30.83</v>
      </c>
      <c r="U82" s="24">
        <v>30.83</v>
      </c>
      <c r="V82" s="24">
        <v>31.29</v>
      </c>
      <c r="W82" s="24">
        <v>31.84</v>
      </c>
      <c r="X82" s="24">
        <v>32.479999999999997</v>
      </c>
      <c r="Y82" s="24">
        <v>33.35</v>
      </c>
      <c r="Z82" s="24">
        <v>34.020000000000003</v>
      </c>
      <c r="AA82" s="24">
        <v>34.700000000000003</v>
      </c>
      <c r="AB82" s="24">
        <v>35.74</v>
      </c>
      <c r="AC82" s="25">
        <f t="shared" si="16"/>
        <v>36.454800000000006</v>
      </c>
      <c r="AD82" s="25">
        <f t="shared" si="15"/>
        <v>37.183896000000004</v>
      </c>
      <c r="AE82" s="25">
        <f t="shared" si="15"/>
        <v>37.927573920000007</v>
      </c>
      <c r="AF82" s="25">
        <f t="shared" si="15"/>
        <v>38.686125398400009</v>
      </c>
      <c r="AG82" s="25">
        <f t="shared" si="15"/>
        <v>39.459847906368012</v>
      </c>
      <c r="AH82" s="25">
        <f t="shared" si="15"/>
        <v>40.249044864495374</v>
      </c>
      <c r="AI82" s="25">
        <f t="shared" si="15"/>
        <v>41.054025761785283</v>
      </c>
      <c r="AJ82" s="25">
        <f t="shared" si="15"/>
        <v>41.87510627702099</v>
      </c>
      <c r="AK82" s="25">
        <f t="shared" si="15"/>
        <v>42.712608402561408</v>
      </c>
      <c r="AL82" s="25">
        <f t="shared" si="15"/>
        <v>43.56686057061264</v>
      </c>
      <c r="AM82" s="25">
        <f t="shared" si="15"/>
        <v>44.438197782024893</v>
      </c>
      <c r="AN82" s="25">
        <f t="shared" si="15"/>
        <v>45.326961737665393</v>
      </c>
      <c r="AO82" s="25">
        <f t="shared" si="15"/>
        <v>46.233500972418703</v>
      </c>
      <c r="AP82" s="25">
        <f t="shared" si="15"/>
        <v>47.158170991867081</v>
      </c>
      <c r="AQ82" s="25">
        <f t="shared" si="15"/>
        <v>48.101334411704421</v>
      </c>
      <c r="AR82" s="25">
        <f t="shared" si="15"/>
        <v>49.063361099938511</v>
      </c>
      <c r="AS82" s="25">
        <f t="shared" si="15"/>
        <v>50.044628321937282</v>
      </c>
      <c r="AT82" s="25">
        <f t="shared" si="15"/>
        <v>51.045520888376025</v>
      </c>
      <c r="AU82" s="25">
        <f t="shared" si="15"/>
        <v>52.066431306143549</v>
      </c>
      <c r="AV82" s="25">
        <f t="shared" si="15"/>
        <v>53.107759932266418</v>
      </c>
      <c r="AW82" s="25">
        <f t="shared" si="15"/>
        <v>54.169915130911747</v>
      </c>
      <c r="AX82" s="25">
        <f t="shared" si="15"/>
        <v>55.253313433529982</v>
      </c>
      <c r="AY82" s="25">
        <f t="shared" si="15"/>
        <v>56.35837970220058</v>
      </c>
      <c r="AZ82" s="25">
        <f t="shared" si="15"/>
        <v>57.48554729624459</v>
      </c>
      <c r="BA82" s="25">
        <f t="shared" si="15"/>
        <v>58.635258242169485</v>
      </c>
      <c r="BB82" s="25">
        <f t="shared" si="15"/>
        <v>59.807963407012878</v>
      </c>
      <c r="BC82" s="25">
        <f t="shared" si="15"/>
        <v>61.004122675153134</v>
      </c>
      <c r="BD82" s="25">
        <f t="shared" si="15"/>
        <v>62.224205128656195</v>
      </c>
    </row>
    <row r="83" spans="1:56" x14ac:dyDescent="0.3">
      <c r="A83" s="9">
        <v>9</v>
      </c>
      <c r="B83" s="24">
        <v>22.353296703296703</v>
      </c>
      <c r="C83" s="24">
        <v>22.688461538461539</v>
      </c>
      <c r="D83" s="24">
        <v>23.255494505494507</v>
      </c>
      <c r="E83" s="24">
        <v>23.836813186813188</v>
      </c>
      <c r="F83" s="24">
        <v>24.432967032967031</v>
      </c>
      <c r="G83" s="24">
        <v>25.55</v>
      </c>
      <c r="H83" s="24">
        <v>26.06</v>
      </c>
      <c r="I83" s="24">
        <v>26.2</v>
      </c>
      <c r="J83" s="24">
        <v>26.73</v>
      </c>
      <c r="K83" s="24">
        <v>26.88</v>
      </c>
      <c r="L83" s="24">
        <v>26.88</v>
      </c>
      <c r="M83" s="24">
        <v>27.42</v>
      </c>
      <c r="N83" s="24">
        <v>27.97</v>
      </c>
      <c r="O83" s="24">
        <v>28.11</v>
      </c>
      <c r="P83" s="24">
        <v>30.01</v>
      </c>
      <c r="Q83" s="24">
        <v>30.46</v>
      </c>
      <c r="R83" s="24">
        <v>30.99</v>
      </c>
      <c r="S83" s="24">
        <v>31.61</v>
      </c>
      <c r="T83" s="24">
        <v>31.93</v>
      </c>
      <c r="U83" s="24">
        <v>31.93</v>
      </c>
      <c r="V83" s="24">
        <v>32.409999999999997</v>
      </c>
      <c r="W83" s="24">
        <v>32.979999999999997</v>
      </c>
      <c r="X83" s="24">
        <v>33.64</v>
      </c>
      <c r="Y83" s="24">
        <v>34.630000000000003</v>
      </c>
      <c r="Z83" s="24">
        <v>35.32</v>
      </c>
      <c r="AA83" s="24">
        <v>36.03</v>
      </c>
      <c r="AB83" s="24">
        <v>37.119999999999997</v>
      </c>
      <c r="AC83" s="25">
        <f t="shared" si="16"/>
        <v>37.862400000000001</v>
      </c>
      <c r="AD83" s="25">
        <f t="shared" si="15"/>
        <v>38.619648000000005</v>
      </c>
      <c r="AE83" s="25">
        <f t="shared" si="15"/>
        <v>39.392040960000003</v>
      </c>
      <c r="AF83" s="25">
        <f t="shared" si="15"/>
        <v>40.179881779200002</v>
      </c>
      <c r="AG83" s="25">
        <f t="shared" si="15"/>
        <v>40.983479414784</v>
      </c>
      <c r="AH83" s="25">
        <f t="shared" si="15"/>
        <v>41.803149003079682</v>
      </c>
      <c r="AI83" s="25">
        <f t="shared" si="15"/>
        <v>42.639211983141273</v>
      </c>
      <c r="AJ83" s="25">
        <f t="shared" si="15"/>
        <v>43.491996222804097</v>
      </c>
      <c r="AK83" s="25">
        <f t="shared" si="15"/>
        <v>44.361836147260178</v>
      </c>
      <c r="AL83" s="25">
        <f t="shared" si="15"/>
        <v>45.249072870205381</v>
      </c>
      <c r="AM83" s="25">
        <f t="shared" si="15"/>
        <v>46.154054327609487</v>
      </c>
      <c r="AN83" s="25">
        <f t="shared" si="15"/>
        <v>47.077135414161674</v>
      </c>
      <c r="AO83" s="25">
        <f t="shared" si="15"/>
        <v>48.018678122444911</v>
      </c>
      <c r="AP83" s="25">
        <f t="shared" si="15"/>
        <v>48.979051684893811</v>
      </c>
      <c r="AQ83" s="25">
        <f t="shared" si="15"/>
        <v>49.958632718591687</v>
      </c>
      <c r="AR83" s="25">
        <f t="shared" si="15"/>
        <v>50.95780537296352</v>
      </c>
      <c r="AS83" s="25">
        <f t="shared" si="15"/>
        <v>51.976961480422794</v>
      </c>
      <c r="AT83" s="25">
        <f t="shared" si="15"/>
        <v>53.016500710031252</v>
      </c>
      <c r="AU83" s="25">
        <f t="shared" si="15"/>
        <v>54.076830724231876</v>
      </c>
      <c r="AV83" s="25">
        <f t="shared" si="15"/>
        <v>55.158367338716516</v>
      </c>
      <c r="AW83" s="25">
        <f t="shared" si="15"/>
        <v>56.261534685490851</v>
      </c>
      <c r="AX83" s="25">
        <f t="shared" si="15"/>
        <v>57.386765379200668</v>
      </c>
      <c r="AY83" s="25">
        <f t="shared" si="15"/>
        <v>58.534500686784682</v>
      </c>
      <c r="AZ83" s="25">
        <f t="shared" si="15"/>
        <v>59.705190700520376</v>
      </c>
      <c r="BA83" s="25">
        <f t="shared" si="15"/>
        <v>60.899294514530787</v>
      </c>
      <c r="BB83" s="25">
        <f t="shared" si="15"/>
        <v>62.1172804048214</v>
      </c>
      <c r="BC83" s="25">
        <f t="shared" si="15"/>
        <v>63.359626012917829</v>
      </c>
      <c r="BD83" s="25">
        <f t="shared" si="15"/>
        <v>64.626818533176191</v>
      </c>
    </row>
    <row r="84" spans="1:56" x14ac:dyDescent="0.3">
      <c r="A84" s="9">
        <v>10</v>
      </c>
      <c r="B84" s="24">
        <v>23.163186813186812</v>
      </c>
      <c r="C84" s="24">
        <v>23.510439560439561</v>
      </c>
      <c r="D84" s="24">
        <v>24.098351648351649</v>
      </c>
      <c r="E84" s="24">
        <v>24.700549450549449</v>
      </c>
      <c r="F84" s="24">
        <v>25.318131868131868</v>
      </c>
      <c r="G84" s="24">
        <v>26.47</v>
      </c>
      <c r="H84" s="24">
        <v>27</v>
      </c>
      <c r="I84" s="24">
        <v>27.15</v>
      </c>
      <c r="J84" s="24">
        <v>27.7</v>
      </c>
      <c r="K84" s="24">
        <v>27.85</v>
      </c>
      <c r="L84" s="24">
        <v>27.85</v>
      </c>
      <c r="M84" s="24">
        <v>28.41</v>
      </c>
      <c r="N84" s="24">
        <v>28.98</v>
      </c>
      <c r="O84" s="24">
        <v>29.12</v>
      </c>
      <c r="P84" s="24">
        <v>31.09</v>
      </c>
      <c r="Q84" s="24">
        <v>31.56</v>
      </c>
      <c r="R84" s="24">
        <v>32.11</v>
      </c>
      <c r="S84" s="24">
        <v>32.76</v>
      </c>
      <c r="T84" s="24">
        <v>33.08</v>
      </c>
      <c r="U84" s="24">
        <v>33.090000000000003</v>
      </c>
      <c r="V84" s="24">
        <v>33.590000000000003</v>
      </c>
      <c r="W84" s="24">
        <v>34.17</v>
      </c>
      <c r="X84" s="24">
        <v>34.86</v>
      </c>
      <c r="Y84" s="24">
        <v>35.97</v>
      </c>
      <c r="Z84" s="24">
        <v>36.69</v>
      </c>
      <c r="AA84" s="24">
        <v>37.42</v>
      </c>
      <c r="AB84" s="24">
        <v>38.17</v>
      </c>
      <c r="AC84" s="25">
        <f t="shared" si="16"/>
        <v>38.933399999999999</v>
      </c>
      <c r="AD84" s="25">
        <f t="shared" si="15"/>
        <v>39.712068000000002</v>
      </c>
      <c r="AE84" s="25">
        <f t="shared" si="15"/>
        <v>40.506309360000003</v>
      </c>
      <c r="AF84" s="25">
        <f t="shared" si="15"/>
        <v>41.316435547200001</v>
      </c>
      <c r="AG84" s="25">
        <f t="shared" si="15"/>
        <v>42.142764258144005</v>
      </c>
      <c r="AH84" s="25">
        <f t="shared" si="15"/>
        <v>42.985619543306889</v>
      </c>
      <c r="AI84" s="25">
        <f t="shared" si="15"/>
        <v>43.845331934173025</v>
      </c>
      <c r="AJ84" s="25">
        <f t="shared" si="15"/>
        <v>44.722238572856483</v>
      </c>
      <c r="AK84" s="25">
        <f t="shared" si="15"/>
        <v>45.616683344313614</v>
      </c>
      <c r="AL84" s="25">
        <f t="shared" si="15"/>
        <v>46.52901701119989</v>
      </c>
      <c r="AM84" s="25">
        <f t="shared" si="15"/>
        <v>47.459597351423888</v>
      </c>
      <c r="AN84" s="25">
        <f t="shared" si="15"/>
        <v>48.408789298452369</v>
      </c>
      <c r="AO84" s="25">
        <f t="shared" si="15"/>
        <v>49.376965084421414</v>
      </c>
      <c r="AP84" s="25">
        <f t="shared" ref="AP84:BD92" si="17">AO84*1.02</f>
        <v>50.364504386109843</v>
      </c>
      <c r="AQ84" s="25">
        <f t="shared" si="17"/>
        <v>51.37179447383204</v>
      </c>
      <c r="AR84" s="25">
        <f t="shared" si="17"/>
        <v>52.399230363308682</v>
      </c>
      <c r="AS84" s="25">
        <f t="shared" si="17"/>
        <v>53.447214970574855</v>
      </c>
      <c r="AT84" s="25">
        <f t="shared" si="17"/>
        <v>54.516159269986353</v>
      </c>
      <c r="AU84" s="25">
        <f t="shared" si="17"/>
        <v>55.606482455386079</v>
      </c>
      <c r="AV84" s="25">
        <f t="shared" si="17"/>
        <v>56.718612104493801</v>
      </c>
      <c r="AW84" s="25">
        <f t="shared" si="17"/>
        <v>57.852984346583675</v>
      </c>
      <c r="AX84" s="25">
        <f t="shared" si="17"/>
        <v>59.010044033515349</v>
      </c>
      <c r="AY84" s="25">
        <f t="shared" si="17"/>
        <v>60.190244914185655</v>
      </c>
      <c r="AZ84" s="25">
        <f t="shared" si="17"/>
        <v>61.394049812469369</v>
      </c>
      <c r="BA84" s="25">
        <f t="shared" si="17"/>
        <v>62.621930808718758</v>
      </c>
      <c r="BB84" s="25">
        <f t="shared" si="17"/>
        <v>63.874369424893132</v>
      </c>
      <c r="BC84" s="25">
        <f t="shared" si="17"/>
        <v>65.151856813390992</v>
      </c>
      <c r="BD84" s="25">
        <f t="shared" si="17"/>
        <v>66.45489394965881</v>
      </c>
    </row>
    <row r="85" spans="1:56" x14ac:dyDescent="0.3">
      <c r="A85" s="9">
        <v>11</v>
      </c>
      <c r="B85" s="24">
        <v>23.992307692307691</v>
      </c>
      <c r="C85" s="24">
        <v>24.352197802197804</v>
      </c>
      <c r="D85" s="24">
        <v>24.96098901098901</v>
      </c>
      <c r="E85" s="24">
        <v>25.585164835164836</v>
      </c>
      <c r="F85" s="24">
        <v>26.224725274725273</v>
      </c>
      <c r="G85" s="24">
        <v>27.42</v>
      </c>
      <c r="H85" s="24">
        <v>27.97</v>
      </c>
      <c r="I85" s="24">
        <v>28.13</v>
      </c>
      <c r="J85" s="24">
        <v>28.69</v>
      </c>
      <c r="K85" s="24">
        <v>28.85</v>
      </c>
      <c r="L85" s="24">
        <v>28.85</v>
      </c>
      <c r="M85" s="24">
        <v>29.43</v>
      </c>
      <c r="N85" s="24">
        <v>30.02</v>
      </c>
      <c r="O85" s="24">
        <v>30.17</v>
      </c>
      <c r="P85" s="24">
        <v>32.21</v>
      </c>
      <c r="Q85" s="24">
        <v>32.69</v>
      </c>
      <c r="R85" s="24">
        <v>33.26</v>
      </c>
      <c r="S85" s="24">
        <v>33.93</v>
      </c>
      <c r="T85" s="24">
        <v>34.270000000000003</v>
      </c>
      <c r="U85" s="24">
        <v>34.28</v>
      </c>
      <c r="V85" s="24">
        <v>34.79</v>
      </c>
      <c r="W85" s="24">
        <v>35.4</v>
      </c>
      <c r="X85" s="24">
        <v>36.11</v>
      </c>
      <c r="Y85" s="24">
        <v>37.340000000000003</v>
      </c>
      <c r="Z85" s="24">
        <v>38.090000000000003</v>
      </c>
      <c r="AA85" s="24">
        <v>38.85</v>
      </c>
      <c r="AB85" s="24">
        <v>39.630000000000003</v>
      </c>
      <c r="AC85" s="25">
        <f t="shared" si="16"/>
        <v>40.422600000000003</v>
      </c>
      <c r="AD85" s="25">
        <f t="shared" si="16"/>
        <v>41.231052000000005</v>
      </c>
      <c r="AE85" s="25">
        <f t="shared" si="16"/>
        <v>42.055673040000009</v>
      </c>
      <c r="AF85" s="25">
        <f t="shared" si="16"/>
        <v>42.896786500800012</v>
      </c>
      <c r="AG85" s="25">
        <f t="shared" si="16"/>
        <v>43.754722230816014</v>
      </c>
      <c r="AH85" s="25">
        <f t="shared" si="16"/>
        <v>44.629816675432338</v>
      </c>
      <c r="AI85" s="25">
        <f t="shared" si="16"/>
        <v>45.522413008940987</v>
      </c>
      <c r="AJ85" s="25">
        <f t="shared" si="16"/>
        <v>46.432861269119805</v>
      </c>
      <c r="AK85" s="25">
        <f t="shared" si="16"/>
        <v>47.361518494502199</v>
      </c>
      <c r="AL85" s="25">
        <f t="shared" si="16"/>
        <v>48.308748864392243</v>
      </c>
      <c r="AM85" s="25">
        <f t="shared" si="16"/>
        <v>49.274923841680085</v>
      </c>
      <c r="AN85" s="25">
        <f t="shared" si="16"/>
        <v>50.26042231851369</v>
      </c>
      <c r="AO85" s="25">
        <f t="shared" si="16"/>
        <v>51.265630764883966</v>
      </c>
      <c r="AP85" s="25">
        <f t="shared" si="16"/>
        <v>52.290943380181645</v>
      </c>
      <c r="AQ85" s="25">
        <f t="shared" si="16"/>
        <v>53.336762247785281</v>
      </c>
      <c r="AR85" s="25">
        <f t="shared" si="16"/>
        <v>54.403497492740989</v>
      </c>
      <c r="AS85" s="25">
        <f t="shared" si="17"/>
        <v>55.491567442595809</v>
      </c>
      <c r="AT85" s="25">
        <f t="shared" si="17"/>
        <v>56.601398791447728</v>
      </c>
      <c r="AU85" s="25">
        <f t="shared" si="17"/>
        <v>57.733426767276683</v>
      </c>
      <c r="AV85" s="25">
        <f t="shared" si="17"/>
        <v>58.888095302622219</v>
      </c>
      <c r="AW85" s="25">
        <f t="shared" si="17"/>
        <v>60.065857208674664</v>
      </c>
      <c r="AX85" s="25">
        <f t="shared" si="17"/>
        <v>61.267174352848158</v>
      </c>
      <c r="AY85" s="25">
        <f t="shared" si="17"/>
        <v>62.492517839905126</v>
      </c>
      <c r="AZ85" s="25">
        <f t="shared" si="17"/>
        <v>63.742368196703232</v>
      </c>
      <c r="BA85" s="25">
        <f t="shared" si="17"/>
        <v>65.017215560637297</v>
      </c>
      <c r="BB85" s="25">
        <f t="shared" si="17"/>
        <v>66.317559871850051</v>
      </c>
      <c r="BC85" s="25">
        <f t="shared" si="17"/>
        <v>67.643911069287057</v>
      </c>
      <c r="BD85" s="25">
        <f t="shared" si="17"/>
        <v>68.996789290672794</v>
      </c>
    </row>
    <row r="86" spans="1:56" x14ac:dyDescent="0.3">
      <c r="A86" s="9">
        <v>12</v>
      </c>
      <c r="B86" s="24">
        <v>24.869780219780221</v>
      </c>
      <c r="C86" s="24">
        <v>25.242857142857144</v>
      </c>
      <c r="D86" s="24">
        <v>25.874175824175826</v>
      </c>
      <c r="E86" s="24">
        <v>26.520879120879123</v>
      </c>
      <c r="F86" s="24">
        <v>27.184065934065934</v>
      </c>
      <c r="G86" s="24">
        <v>28.42</v>
      </c>
      <c r="H86" s="24">
        <v>28.99</v>
      </c>
      <c r="I86" s="24">
        <v>29.16</v>
      </c>
      <c r="J86" s="24">
        <v>29.74</v>
      </c>
      <c r="K86" s="24">
        <v>29.91</v>
      </c>
      <c r="L86" s="24">
        <v>29.91</v>
      </c>
      <c r="M86" s="24">
        <v>30.5</v>
      </c>
      <c r="N86" s="24">
        <v>31.11</v>
      </c>
      <c r="O86" s="24">
        <v>31.27</v>
      </c>
      <c r="P86" s="24">
        <v>33.380000000000003</v>
      </c>
      <c r="Q86" s="24">
        <v>33.89</v>
      </c>
      <c r="R86" s="24">
        <v>34.479999999999997</v>
      </c>
      <c r="S86" s="24">
        <v>35.17</v>
      </c>
      <c r="T86" s="24">
        <v>35.520000000000003</v>
      </c>
      <c r="U86" s="24">
        <v>35.53</v>
      </c>
      <c r="V86" s="24">
        <v>36.06</v>
      </c>
      <c r="W86" s="24">
        <v>36.69</v>
      </c>
      <c r="X86" s="24">
        <v>37.42</v>
      </c>
      <c r="Y86" s="24">
        <v>38.79</v>
      </c>
      <c r="Z86" s="24">
        <v>39.57</v>
      </c>
      <c r="AA86" s="24">
        <v>40.36</v>
      </c>
      <c r="AB86" s="24">
        <v>41.17</v>
      </c>
      <c r="AC86" s="25">
        <f t="shared" si="16"/>
        <v>41.993400000000001</v>
      </c>
      <c r="AD86" s="25">
        <f t="shared" si="16"/>
        <v>42.833268000000004</v>
      </c>
      <c r="AE86" s="25">
        <f t="shared" si="16"/>
        <v>43.689933360000005</v>
      </c>
      <c r="AF86" s="25">
        <f t="shared" si="16"/>
        <v>44.563732027200004</v>
      </c>
      <c r="AG86" s="25">
        <f t="shared" si="16"/>
        <v>45.455006667744001</v>
      </c>
      <c r="AH86" s="25">
        <f t="shared" si="16"/>
        <v>46.364106801098885</v>
      </c>
      <c r="AI86" s="25">
        <f t="shared" si="16"/>
        <v>47.291388937120864</v>
      </c>
      <c r="AJ86" s="25">
        <f t="shared" si="16"/>
        <v>48.237216715863283</v>
      </c>
      <c r="AK86" s="25">
        <f t="shared" si="16"/>
        <v>49.20196105018055</v>
      </c>
      <c r="AL86" s="25">
        <f t="shared" si="16"/>
        <v>50.186000271184163</v>
      </c>
      <c r="AM86" s="25">
        <f t="shared" si="16"/>
        <v>51.189720276607851</v>
      </c>
      <c r="AN86" s="25">
        <f t="shared" si="16"/>
        <v>52.213514682140008</v>
      </c>
      <c r="AO86" s="25">
        <f t="shared" si="16"/>
        <v>53.257784975782812</v>
      </c>
      <c r="AP86" s="25">
        <f t="shared" si="16"/>
        <v>54.322940675298469</v>
      </c>
      <c r="AQ86" s="25">
        <f t="shared" si="16"/>
        <v>55.409399488804439</v>
      </c>
      <c r="AR86" s="25">
        <f t="shared" si="16"/>
        <v>56.517587478580531</v>
      </c>
      <c r="AS86" s="25">
        <f t="shared" si="17"/>
        <v>57.64793922815214</v>
      </c>
      <c r="AT86" s="25">
        <f t="shared" si="17"/>
        <v>58.800898012715187</v>
      </c>
      <c r="AU86" s="25">
        <f t="shared" si="17"/>
        <v>59.976915972969493</v>
      </c>
      <c r="AV86" s="25">
        <f t="shared" si="17"/>
        <v>61.176454292428886</v>
      </c>
      <c r="AW86" s="25">
        <f t="shared" si="17"/>
        <v>62.399983378277462</v>
      </c>
      <c r="AX86" s="25">
        <f t="shared" si="17"/>
        <v>63.647983045843013</v>
      </c>
      <c r="AY86" s="25">
        <f t="shared" si="17"/>
        <v>64.920942706759874</v>
      </c>
      <c r="AZ86" s="25">
        <f t="shared" si="17"/>
        <v>66.219361560895067</v>
      </c>
      <c r="BA86" s="25">
        <f t="shared" si="17"/>
        <v>67.543748792112964</v>
      </c>
      <c r="BB86" s="25">
        <f t="shared" si="17"/>
        <v>68.894623767955224</v>
      </c>
      <c r="BC86" s="25">
        <f t="shared" si="17"/>
        <v>70.272516243314328</v>
      </c>
      <c r="BD86" s="25">
        <f t="shared" si="17"/>
        <v>71.677966568180622</v>
      </c>
    </row>
    <row r="87" spans="1:56" x14ac:dyDescent="0.3">
      <c r="A87" s="9">
        <v>13</v>
      </c>
      <c r="B87" s="24">
        <v>25.784615384615385</v>
      </c>
      <c r="C87" s="24">
        <v>26.171428571428571</v>
      </c>
      <c r="D87" s="24">
        <v>26.825824175824177</v>
      </c>
      <c r="E87" s="24">
        <v>27.496703296703295</v>
      </c>
      <c r="F87" s="24">
        <v>28.184065934065934</v>
      </c>
      <c r="G87" s="24">
        <v>29.47</v>
      </c>
      <c r="H87" s="24">
        <v>30.06</v>
      </c>
      <c r="I87" s="24">
        <v>30.23</v>
      </c>
      <c r="J87" s="24">
        <v>30.83</v>
      </c>
      <c r="K87" s="24">
        <v>31.01</v>
      </c>
      <c r="L87" s="24">
        <v>31.01</v>
      </c>
      <c r="M87" s="24">
        <v>31.63</v>
      </c>
      <c r="N87" s="24">
        <v>32.26</v>
      </c>
      <c r="O87" s="24">
        <v>32.42</v>
      </c>
      <c r="P87" s="24">
        <v>34.619999999999997</v>
      </c>
      <c r="Q87" s="24">
        <v>35.130000000000003</v>
      </c>
      <c r="R87" s="24">
        <v>35.75</v>
      </c>
      <c r="S87" s="24">
        <v>36.46</v>
      </c>
      <c r="T87" s="24">
        <v>36.83</v>
      </c>
      <c r="U87" s="24">
        <v>36.840000000000003</v>
      </c>
      <c r="V87" s="24">
        <v>37.39</v>
      </c>
      <c r="W87" s="24">
        <v>38.04</v>
      </c>
      <c r="X87" s="24">
        <v>38.799999999999997</v>
      </c>
      <c r="Y87" s="24">
        <v>40.270000000000003</v>
      </c>
      <c r="Z87" s="24">
        <v>41.08</v>
      </c>
      <c r="AA87" s="24">
        <v>41.9</v>
      </c>
      <c r="AB87" s="24">
        <v>42.74</v>
      </c>
      <c r="AC87" s="25">
        <f t="shared" si="16"/>
        <v>43.594799999999999</v>
      </c>
      <c r="AD87" s="25">
        <f t="shared" si="16"/>
        <v>44.466695999999999</v>
      </c>
      <c r="AE87" s="25">
        <f t="shared" si="16"/>
        <v>45.356029919999997</v>
      </c>
      <c r="AF87" s="25">
        <f t="shared" si="16"/>
        <v>46.263150518399996</v>
      </c>
      <c r="AG87" s="25">
        <f t="shared" si="16"/>
        <v>47.188413528767995</v>
      </c>
      <c r="AH87" s="25">
        <f t="shared" si="16"/>
        <v>48.132181799343357</v>
      </c>
      <c r="AI87" s="25">
        <f t="shared" si="16"/>
        <v>49.094825435330222</v>
      </c>
      <c r="AJ87" s="25">
        <f t="shared" si="16"/>
        <v>50.076721944036827</v>
      </c>
      <c r="AK87" s="25">
        <f t="shared" si="16"/>
        <v>51.078256382917566</v>
      </c>
      <c r="AL87" s="25">
        <f t="shared" si="16"/>
        <v>52.099821510575921</v>
      </c>
      <c r="AM87" s="25">
        <f t="shared" si="16"/>
        <v>53.14181794078744</v>
      </c>
      <c r="AN87" s="25">
        <f t="shared" si="16"/>
        <v>54.204654299603192</v>
      </c>
      <c r="AO87" s="25">
        <f t="shared" si="16"/>
        <v>55.288747385595258</v>
      </c>
      <c r="AP87" s="25">
        <f t="shared" si="16"/>
        <v>56.394522333307165</v>
      </c>
      <c r="AQ87" s="25">
        <f t="shared" si="16"/>
        <v>57.522412779973308</v>
      </c>
      <c r="AR87" s="25">
        <f t="shared" si="16"/>
        <v>58.672861035572772</v>
      </c>
      <c r="AS87" s="25">
        <f t="shared" si="17"/>
        <v>59.846318256284228</v>
      </c>
      <c r="AT87" s="25">
        <f t="shared" si="17"/>
        <v>61.043244621409912</v>
      </c>
      <c r="AU87" s="25">
        <f t="shared" si="17"/>
        <v>62.264109513838108</v>
      </c>
      <c r="AV87" s="25">
        <f t="shared" si="17"/>
        <v>63.509391704114869</v>
      </c>
      <c r="AW87" s="25">
        <f t="shared" si="17"/>
        <v>64.779579538197169</v>
      </c>
      <c r="AX87" s="25">
        <f t="shared" si="17"/>
        <v>66.075171128961117</v>
      </c>
      <c r="AY87" s="25">
        <f t="shared" si="17"/>
        <v>67.396674551540343</v>
      </c>
      <c r="AZ87" s="25">
        <f t="shared" si="17"/>
        <v>68.744608042571144</v>
      </c>
      <c r="BA87" s="25">
        <f t="shared" si="17"/>
        <v>70.119500203422575</v>
      </c>
      <c r="BB87" s="25">
        <f t="shared" si="17"/>
        <v>71.521890207491026</v>
      </c>
      <c r="BC87" s="25">
        <f t="shared" si="17"/>
        <v>72.952328011640844</v>
      </c>
      <c r="BD87" s="25">
        <f t="shared" si="17"/>
        <v>74.411374571873665</v>
      </c>
    </row>
    <row r="88" spans="1:56" x14ac:dyDescent="0.3">
      <c r="A88" s="9">
        <v>14</v>
      </c>
      <c r="B88" s="24">
        <v>26.73131868131868</v>
      </c>
      <c r="C88" s="24">
        <v>27.132417582417581</v>
      </c>
      <c r="D88" s="24">
        <v>27.810989010989012</v>
      </c>
      <c r="E88" s="24">
        <v>28.506043956043957</v>
      </c>
      <c r="F88" s="24">
        <v>29.21868131868132</v>
      </c>
      <c r="G88" s="24">
        <v>30.55</v>
      </c>
      <c r="H88" s="24">
        <v>31.16</v>
      </c>
      <c r="I88" s="24">
        <v>31.34</v>
      </c>
      <c r="J88" s="24">
        <v>31.96</v>
      </c>
      <c r="K88" s="24">
        <v>32.15</v>
      </c>
      <c r="L88" s="24">
        <v>32.15</v>
      </c>
      <c r="M88" s="24">
        <v>32.79</v>
      </c>
      <c r="N88" s="24">
        <v>33.44</v>
      </c>
      <c r="O88" s="24">
        <v>33.619999999999997</v>
      </c>
      <c r="P88" s="24">
        <v>35.89</v>
      </c>
      <c r="Q88" s="24">
        <v>36.42</v>
      </c>
      <c r="R88" s="24">
        <v>37.06</v>
      </c>
      <c r="S88" s="24">
        <v>37.799999999999997</v>
      </c>
      <c r="T88" s="24">
        <v>38.18</v>
      </c>
      <c r="U88" s="24">
        <v>38.19</v>
      </c>
      <c r="V88" s="24">
        <v>38.76</v>
      </c>
      <c r="W88" s="24">
        <v>39.44</v>
      </c>
      <c r="X88" s="45">
        <v>40.229999999999997</v>
      </c>
      <c r="Y88" s="24">
        <v>41.63</v>
      </c>
      <c r="Z88" s="24">
        <v>42.46</v>
      </c>
      <c r="AA88" s="24">
        <v>43.31</v>
      </c>
      <c r="AB88" s="24">
        <v>44.18</v>
      </c>
      <c r="AC88" s="25">
        <f t="shared" si="16"/>
        <v>45.063600000000001</v>
      </c>
      <c r="AD88" s="25">
        <f t="shared" si="16"/>
        <v>45.964872</v>
      </c>
      <c r="AE88" s="25">
        <f t="shared" si="16"/>
        <v>46.884169440000001</v>
      </c>
      <c r="AF88" s="25">
        <f t="shared" si="16"/>
        <v>47.821852828800004</v>
      </c>
      <c r="AG88" s="25">
        <f t="shared" si="16"/>
        <v>48.778289885376005</v>
      </c>
      <c r="AH88" s="25">
        <f t="shared" si="16"/>
        <v>49.753855683083529</v>
      </c>
      <c r="AI88" s="25">
        <f t="shared" si="16"/>
        <v>50.748932796745201</v>
      </c>
      <c r="AJ88" s="25">
        <f t="shared" si="16"/>
        <v>51.763911452680105</v>
      </c>
      <c r="AK88" s="25">
        <f t="shared" si="16"/>
        <v>52.799189681733708</v>
      </c>
      <c r="AL88" s="25">
        <f t="shared" si="16"/>
        <v>53.855173475368382</v>
      </c>
      <c r="AM88" s="25">
        <f t="shared" si="16"/>
        <v>54.932276944875753</v>
      </c>
      <c r="AN88" s="25">
        <f t="shared" si="16"/>
        <v>56.030922483773267</v>
      </c>
      <c r="AO88" s="25">
        <f t="shared" si="16"/>
        <v>57.151540933448736</v>
      </c>
      <c r="AP88" s="25">
        <f t="shared" si="16"/>
        <v>58.294571752117712</v>
      </c>
      <c r="AQ88" s="25">
        <f t="shared" si="16"/>
        <v>59.460463187160066</v>
      </c>
      <c r="AR88" s="25">
        <f t="shared" si="16"/>
        <v>60.649672450903267</v>
      </c>
      <c r="AS88" s="25">
        <f t="shared" si="17"/>
        <v>61.862665899921332</v>
      </c>
      <c r="AT88" s="25">
        <f t="shared" si="17"/>
        <v>63.099919217919762</v>
      </c>
      <c r="AU88" s="25">
        <f t="shared" si="17"/>
        <v>64.361917602278155</v>
      </c>
      <c r="AV88" s="25">
        <f t="shared" si="17"/>
        <v>65.649155954323717</v>
      </c>
      <c r="AW88" s="25">
        <f t="shared" si="17"/>
        <v>66.962139073410199</v>
      </c>
      <c r="AX88" s="25">
        <f t="shared" si="17"/>
        <v>68.3013818548784</v>
      </c>
      <c r="AY88" s="25">
        <f t="shared" si="17"/>
        <v>69.667409491975974</v>
      </c>
      <c r="AZ88" s="25">
        <f t="shared" si="17"/>
        <v>71.060757681815488</v>
      </c>
      <c r="BA88" s="25">
        <f t="shared" si="17"/>
        <v>72.481972835451799</v>
      </c>
      <c r="BB88" s="25">
        <f t="shared" si="17"/>
        <v>73.931612292160835</v>
      </c>
      <c r="BC88" s="25">
        <f t="shared" si="17"/>
        <v>75.410244538004051</v>
      </c>
      <c r="BD88" s="25">
        <f t="shared" si="17"/>
        <v>76.918449428764134</v>
      </c>
    </row>
    <row r="89" spans="1:56" x14ac:dyDescent="0.3">
      <c r="A89" s="9">
        <v>15</v>
      </c>
      <c r="B89" s="24">
        <v>27.714285714285715</v>
      </c>
      <c r="C89" s="24">
        <v>28.130219780219779</v>
      </c>
      <c r="D89" s="24">
        <v>28.833516483516483</v>
      </c>
      <c r="E89" s="24">
        <v>29.554395604395605</v>
      </c>
      <c r="F89" s="24">
        <v>30.293406593406594</v>
      </c>
      <c r="G89" s="24">
        <v>31.67</v>
      </c>
      <c r="H89" s="24">
        <v>32.31</v>
      </c>
      <c r="I89" s="24">
        <v>32.49</v>
      </c>
      <c r="J89" s="24">
        <v>33.14</v>
      </c>
      <c r="K89" s="24">
        <v>33.33</v>
      </c>
      <c r="L89" s="24">
        <v>33.33</v>
      </c>
      <c r="M89" s="24">
        <v>33.99</v>
      </c>
      <c r="N89" s="24">
        <v>34.67</v>
      </c>
      <c r="O89" s="24">
        <v>34.85</v>
      </c>
      <c r="P89" s="24">
        <v>37.200000000000003</v>
      </c>
      <c r="Q89" s="24">
        <v>37.76</v>
      </c>
      <c r="R89" s="24">
        <v>38.42</v>
      </c>
      <c r="S89" s="24">
        <v>39.19</v>
      </c>
      <c r="T89" s="24">
        <v>39.58</v>
      </c>
      <c r="U89" s="24">
        <v>39.590000000000003</v>
      </c>
      <c r="V89" s="24">
        <v>40.19</v>
      </c>
      <c r="W89" s="24">
        <v>40.89</v>
      </c>
      <c r="X89" s="24">
        <v>41.71</v>
      </c>
      <c r="Y89" s="24">
        <v>43.02</v>
      </c>
      <c r="Z89" s="24">
        <v>43.88</v>
      </c>
      <c r="AA89" s="24">
        <v>44.76</v>
      </c>
      <c r="AB89" s="24">
        <v>45.66</v>
      </c>
      <c r="AC89" s="25">
        <f t="shared" si="16"/>
        <v>46.5732</v>
      </c>
      <c r="AD89" s="25">
        <f t="shared" si="16"/>
        <v>47.504663999999998</v>
      </c>
      <c r="AE89" s="25">
        <f t="shared" si="16"/>
        <v>48.454757279999995</v>
      </c>
      <c r="AF89" s="25">
        <f t="shared" si="16"/>
        <v>49.423852425599996</v>
      </c>
      <c r="AG89" s="25">
        <f t="shared" si="16"/>
        <v>50.412329474111999</v>
      </c>
      <c r="AH89" s="25">
        <f t="shared" si="16"/>
        <v>51.42057606359424</v>
      </c>
      <c r="AI89" s="25">
        <f t="shared" si="16"/>
        <v>52.448987584866124</v>
      </c>
      <c r="AJ89" s="25">
        <f t="shared" si="16"/>
        <v>53.497967336563448</v>
      </c>
      <c r="AK89" s="25">
        <f t="shared" si="16"/>
        <v>54.567926683294715</v>
      </c>
      <c r="AL89" s="25">
        <f t="shared" si="16"/>
        <v>55.659285216960612</v>
      </c>
      <c r="AM89" s="25">
        <f t="shared" si="16"/>
        <v>56.772470921299828</v>
      </c>
      <c r="AN89" s="25">
        <f t="shared" si="16"/>
        <v>57.907920339725827</v>
      </c>
      <c r="AO89" s="25">
        <f t="shared" si="16"/>
        <v>59.066078746520347</v>
      </c>
      <c r="AP89" s="25">
        <f t="shared" si="16"/>
        <v>60.247400321450755</v>
      </c>
      <c r="AQ89" s="25">
        <f t="shared" si="16"/>
        <v>61.452348327879768</v>
      </c>
      <c r="AR89" s="25">
        <f t="shared" si="16"/>
        <v>62.681395294437365</v>
      </c>
      <c r="AS89" s="25">
        <f t="shared" si="17"/>
        <v>63.935023200326114</v>
      </c>
      <c r="AT89" s="25">
        <f t="shared" si="17"/>
        <v>65.213723664332633</v>
      </c>
      <c r="AU89" s="25">
        <f t="shared" si="17"/>
        <v>66.517998137619287</v>
      </c>
      <c r="AV89" s="25">
        <f t="shared" si="17"/>
        <v>67.848358100371669</v>
      </c>
      <c r="AW89" s="25">
        <f t="shared" si="17"/>
        <v>69.205325262379105</v>
      </c>
      <c r="AX89" s="25">
        <f t="shared" si="17"/>
        <v>70.589431767626692</v>
      </c>
      <c r="AY89" s="25">
        <f t="shared" si="17"/>
        <v>72.001220402979229</v>
      </c>
      <c r="AZ89" s="25">
        <f t="shared" si="17"/>
        <v>73.441244811038814</v>
      </c>
      <c r="BA89" s="25">
        <f t="shared" si="17"/>
        <v>74.910069707259595</v>
      </c>
      <c r="BB89" s="25">
        <f t="shared" si="17"/>
        <v>76.408271101404793</v>
      </c>
      <c r="BC89" s="25">
        <f t="shared" si="17"/>
        <v>77.936436523432889</v>
      </c>
      <c r="BD89" s="25">
        <f t="shared" si="17"/>
        <v>79.495165253901547</v>
      </c>
    </row>
    <row r="90" spans="1:56" x14ac:dyDescent="0.3">
      <c r="A90" s="9">
        <v>16</v>
      </c>
      <c r="B90" s="24">
        <v>28.397252747252747</v>
      </c>
      <c r="C90" s="24">
        <v>28.823076923076922</v>
      </c>
      <c r="D90" s="24">
        <v>29.543406593406594</v>
      </c>
      <c r="E90" s="24">
        <v>30.281868131868134</v>
      </c>
      <c r="F90" s="24">
        <v>31.03901098901099</v>
      </c>
      <c r="G90" s="24">
        <v>32.450000000000003</v>
      </c>
      <c r="H90" s="24">
        <v>33.1</v>
      </c>
      <c r="I90" s="24">
        <v>33.29</v>
      </c>
      <c r="J90" s="24">
        <v>33.96</v>
      </c>
      <c r="K90" s="24">
        <v>34.15</v>
      </c>
      <c r="L90" s="24">
        <v>34.15</v>
      </c>
      <c r="M90" s="24">
        <v>34.83</v>
      </c>
      <c r="N90" s="24">
        <v>35.53</v>
      </c>
      <c r="O90" s="24">
        <v>35.71</v>
      </c>
      <c r="P90" s="24">
        <v>38.119999999999997</v>
      </c>
      <c r="Q90" s="24">
        <v>38.69</v>
      </c>
      <c r="R90" s="24">
        <v>39.369999999999997</v>
      </c>
      <c r="S90" s="24">
        <v>40.159999999999997</v>
      </c>
      <c r="T90" s="24">
        <v>40.56</v>
      </c>
      <c r="U90" s="24">
        <v>40.57</v>
      </c>
      <c r="V90" s="24">
        <v>41.17</v>
      </c>
      <c r="W90" s="24">
        <v>41.89</v>
      </c>
      <c r="X90" s="24">
        <v>42.73</v>
      </c>
      <c r="Y90" s="24">
        <v>44.45</v>
      </c>
      <c r="Z90" s="24">
        <v>45.34</v>
      </c>
      <c r="AA90" s="24">
        <v>46.25</v>
      </c>
      <c r="AB90" s="24">
        <v>47.18</v>
      </c>
      <c r="AC90" s="25">
        <f t="shared" si="16"/>
        <v>48.123600000000003</v>
      </c>
      <c r="AD90" s="25">
        <f t="shared" si="16"/>
        <v>49.086072000000001</v>
      </c>
      <c r="AE90" s="25">
        <f t="shared" si="16"/>
        <v>50.067793440000003</v>
      </c>
      <c r="AF90" s="25">
        <f t="shared" si="16"/>
        <v>51.0691493088</v>
      </c>
      <c r="AG90" s="25">
        <f t="shared" si="16"/>
        <v>52.090532294976001</v>
      </c>
      <c r="AH90" s="25">
        <f t="shared" si="16"/>
        <v>53.132342940875525</v>
      </c>
      <c r="AI90" s="25">
        <f t="shared" si="16"/>
        <v>54.194989799693033</v>
      </c>
      <c r="AJ90" s="25">
        <f t="shared" si="16"/>
        <v>55.278889595686891</v>
      </c>
      <c r="AK90" s="25">
        <f t="shared" si="16"/>
        <v>56.38446738760063</v>
      </c>
      <c r="AL90" s="25">
        <f t="shared" si="16"/>
        <v>57.51215673535264</v>
      </c>
      <c r="AM90" s="25">
        <f t="shared" si="16"/>
        <v>58.662399870059694</v>
      </c>
      <c r="AN90" s="25">
        <f t="shared" si="16"/>
        <v>59.835647867460892</v>
      </c>
      <c r="AO90" s="25">
        <f t="shared" si="16"/>
        <v>61.032360824810112</v>
      </c>
      <c r="AP90" s="25">
        <f t="shared" si="16"/>
        <v>62.253008041306316</v>
      </c>
      <c r="AQ90" s="25">
        <f t="shared" si="16"/>
        <v>63.498068202132444</v>
      </c>
      <c r="AR90" s="25">
        <f t="shared" si="16"/>
        <v>64.768029566175088</v>
      </c>
      <c r="AS90" s="25">
        <f t="shared" si="17"/>
        <v>66.063390157498588</v>
      </c>
      <c r="AT90" s="25">
        <f t="shared" si="17"/>
        <v>67.384657960648568</v>
      </c>
      <c r="AU90" s="25">
        <f t="shared" si="17"/>
        <v>68.732351119861534</v>
      </c>
      <c r="AV90" s="25">
        <f t="shared" si="17"/>
        <v>70.10699814225876</v>
      </c>
      <c r="AW90" s="25">
        <f t="shared" si="17"/>
        <v>71.509138105103943</v>
      </c>
      <c r="AX90" s="25">
        <f t="shared" si="17"/>
        <v>72.939320867206021</v>
      </c>
      <c r="AY90" s="25">
        <f t="shared" si="17"/>
        <v>74.398107284550136</v>
      </c>
      <c r="AZ90" s="25">
        <f t="shared" si="17"/>
        <v>75.886069430241136</v>
      </c>
      <c r="BA90" s="25">
        <f t="shared" si="17"/>
        <v>77.403790818845962</v>
      </c>
      <c r="BB90" s="25">
        <f t="shared" si="17"/>
        <v>78.951866635222885</v>
      </c>
      <c r="BC90" s="25">
        <f t="shared" si="17"/>
        <v>80.530903967927344</v>
      </c>
      <c r="BD90" s="25">
        <f t="shared" si="17"/>
        <v>82.141522047285889</v>
      </c>
    </row>
    <row r="91" spans="1:56" x14ac:dyDescent="0.3">
      <c r="A91" s="9">
        <v>17</v>
      </c>
      <c r="B91" s="24">
        <v>29.094505494505494</v>
      </c>
      <c r="C91" s="24">
        <v>29.530769230769231</v>
      </c>
      <c r="D91" s="24">
        <v>30.26923076923077</v>
      </c>
      <c r="E91" s="24">
        <v>31.025824175824177</v>
      </c>
      <c r="F91" s="24">
        <v>31.801648351648353</v>
      </c>
      <c r="G91" s="24">
        <v>33.25</v>
      </c>
      <c r="H91" s="24">
        <v>33.92</v>
      </c>
      <c r="I91" s="24">
        <v>34.11</v>
      </c>
      <c r="J91" s="24">
        <v>34.79</v>
      </c>
      <c r="K91" s="24">
        <v>34.99</v>
      </c>
      <c r="L91" s="24">
        <v>34.99</v>
      </c>
      <c r="M91" s="24">
        <v>35.69</v>
      </c>
      <c r="N91" s="24">
        <v>36.4</v>
      </c>
      <c r="O91" s="24">
        <v>36.590000000000003</v>
      </c>
      <c r="P91" s="24">
        <v>39.06</v>
      </c>
      <c r="Q91" s="24">
        <v>39.64</v>
      </c>
      <c r="R91" s="24">
        <v>40.340000000000003</v>
      </c>
      <c r="S91" s="24">
        <v>41.14</v>
      </c>
      <c r="T91" s="24">
        <v>41.56</v>
      </c>
      <c r="U91" s="24">
        <v>41.56</v>
      </c>
      <c r="V91" s="24">
        <v>42.19</v>
      </c>
      <c r="W91" s="24">
        <v>42.93</v>
      </c>
      <c r="X91" s="45">
        <v>43.78</v>
      </c>
      <c r="Y91" s="24">
        <v>45.95</v>
      </c>
      <c r="Z91" s="24">
        <v>46.87</v>
      </c>
      <c r="AA91" s="24">
        <v>47.81</v>
      </c>
      <c r="AB91" s="24">
        <v>48.77</v>
      </c>
      <c r="AC91" s="25">
        <f t="shared" si="16"/>
        <v>49.745400000000004</v>
      </c>
      <c r="AD91" s="25">
        <f t="shared" si="16"/>
        <v>50.740308000000006</v>
      </c>
      <c r="AE91" s="25">
        <f t="shared" si="16"/>
        <v>51.755114160000005</v>
      </c>
      <c r="AF91" s="25">
        <f t="shared" si="16"/>
        <v>52.790216443200009</v>
      </c>
      <c r="AG91" s="25">
        <f t="shared" si="16"/>
        <v>53.846020772064008</v>
      </c>
      <c r="AH91" s="25">
        <f t="shared" si="16"/>
        <v>54.922941187505288</v>
      </c>
      <c r="AI91" s="25">
        <f t="shared" si="16"/>
        <v>56.021400011255395</v>
      </c>
      <c r="AJ91" s="25">
        <f t="shared" si="16"/>
        <v>57.141828011480506</v>
      </c>
      <c r="AK91" s="25">
        <f t="shared" si="16"/>
        <v>58.284664571710117</v>
      </c>
      <c r="AL91" s="25">
        <f t="shared" si="16"/>
        <v>59.450357863144319</v>
      </c>
      <c r="AM91" s="25">
        <f t="shared" si="16"/>
        <v>60.639365020407205</v>
      </c>
      <c r="AN91" s="25">
        <f t="shared" si="16"/>
        <v>61.85215232081535</v>
      </c>
      <c r="AO91" s="25">
        <f t="shared" si="16"/>
        <v>63.08919536723166</v>
      </c>
      <c r="AP91" s="25">
        <f t="shared" si="16"/>
        <v>64.350979274576289</v>
      </c>
      <c r="AQ91" s="25">
        <f t="shared" si="16"/>
        <v>65.63799886006781</v>
      </c>
      <c r="AR91" s="25">
        <f t="shared" si="16"/>
        <v>66.950758837269163</v>
      </c>
      <c r="AS91" s="25">
        <f t="shared" si="17"/>
        <v>68.289774014014554</v>
      </c>
      <c r="AT91" s="25">
        <f t="shared" si="17"/>
        <v>69.655569494294852</v>
      </c>
      <c r="AU91" s="25">
        <f t="shared" si="17"/>
        <v>71.048680884180754</v>
      </c>
      <c r="AV91" s="25">
        <f t="shared" si="17"/>
        <v>72.469654501864369</v>
      </c>
      <c r="AW91" s="25">
        <f t="shared" si="17"/>
        <v>73.919047591901659</v>
      </c>
      <c r="AX91" s="25">
        <f t="shared" si="17"/>
        <v>75.397428543739693</v>
      </c>
      <c r="AY91" s="25">
        <f t="shared" si="17"/>
        <v>76.905377114614481</v>
      </c>
      <c r="AZ91" s="25">
        <f t="shared" si="17"/>
        <v>78.443484656906776</v>
      </c>
      <c r="BA91" s="25">
        <f t="shared" si="17"/>
        <v>80.012354350044916</v>
      </c>
      <c r="BB91" s="25">
        <f t="shared" si="17"/>
        <v>81.612601437045811</v>
      </c>
      <c r="BC91" s="25">
        <f t="shared" si="17"/>
        <v>83.244853465786733</v>
      </c>
      <c r="BD91" s="25">
        <f t="shared" si="17"/>
        <v>84.909750535102475</v>
      </c>
    </row>
    <row r="92" spans="1:56" x14ac:dyDescent="0.3">
      <c r="A92" s="9">
        <v>18</v>
      </c>
      <c r="B92" s="24">
        <v>30.78901098901099</v>
      </c>
      <c r="C92" s="24">
        <v>31.251098901098903</v>
      </c>
      <c r="D92" s="24">
        <v>32.03241758241758</v>
      </c>
      <c r="E92" s="24">
        <v>32.832967032967034</v>
      </c>
      <c r="F92" s="24">
        <v>33.653846153846153</v>
      </c>
      <c r="G92" s="24">
        <v>35.19</v>
      </c>
      <c r="H92" s="24">
        <v>35.89</v>
      </c>
      <c r="I92" s="24">
        <v>36.090000000000003</v>
      </c>
      <c r="J92" s="24">
        <v>36.82</v>
      </c>
      <c r="K92" s="24">
        <v>37.03</v>
      </c>
      <c r="L92" s="24">
        <v>37.03</v>
      </c>
      <c r="M92" s="24">
        <v>37.770000000000003</v>
      </c>
      <c r="N92" s="24">
        <v>38.520000000000003</v>
      </c>
      <c r="O92" s="24">
        <v>38.72</v>
      </c>
      <c r="P92" s="24">
        <v>41.33</v>
      </c>
      <c r="Q92" s="24">
        <v>41.95</v>
      </c>
      <c r="R92" s="24">
        <v>42.68</v>
      </c>
      <c r="S92" s="24">
        <v>43.54</v>
      </c>
      <c r="T92" s="24">
        <v>43.97</v>
      </c>
      <c r="U92" s="24">
        <v>43.98</v>
      </c>
      <c r="V92" s="24">
        <v>44.64</v>
      </c>
      <c r="W92" s="24">
        <v>45.42</v>
      </c>
      <c r="X92" s="24">
        <v>46.33</v>
      </c>
      <c r="Y92" s="24">
        <v>47.48</v>
      </c>
      <c r="Z92" s="24">
        <v>48.43</v>
      </c>
      <c r="AA92" s="24">
        <v>49.4</v>
      </c>
      <c r="AB92" s="24">
        <v>50.39</v>
      </c>
      <c r="AC92" s="25">
        <f t="shared" si="16"/>
        <v>51.397800000000004</v>
      </c>
      <c r="AD92" s="25">
        <f t="shared" si="16"/>
        <v>52.425756000000007</v>
      </c>
      <c r="AE92" s="25">
        <f t="shared" si="16"/>
        <v>53.474271120000004</v>
      </c>
      <c r="AF92" s="25">
        <f t="shared" si="16"/>
        <v>54.543756542400004</v>
      </c>
      <c r="AG92" s="25">
        <f t="shared" si="16"/>
        <v>55.634631673248002</v>
      </c>
      <c r="AH92" s="25">
        <f t="shared" si="16"/>
        <v>56.747324306712962</v>
      </c>
      <c r="AI92" s="25">
        <f t="shared" si="16"/>
        <v>57.882270792847223</v>
      </c>
      <c r="AJ92" s="25">
        <f t="shared" si="16"/>
        <v>59.03991620870417</v>
      </c>
      <c r="AK92" s="25">
        <f t="shared" si="16"/>
        <v>60.220714532878254</v>
      </c>
      <c r="AL92" s="25">
        <f t="shared" si="16"/>
        <v>61.425128823535822</v>
      </c>
      <c r="AM92" s="25">
        <f t="shared" si="16"/>
        <v>62.653631400006539</v>
      </c>
      <c r="AN92" s="25">
        <f t="shared" si="16"/>
        <v>63.906704028006672</v>
      </c>
      <c r="AO92" s="25">
        <f t="shared" si="16"/>
        <v>65.184838108566808</v>
      </c>
      <c r="AP92" s="25">
        <f t="shared" si="16"/>
        <v>66.48853487073815</v>
      </c>
      <c r="AQ92" s="25">
        <f t="shared" si="16"/>
        <v>67.818305568152908</v>
      </c>
      <c r="AR92" s="25">
        <f t="shared" si="16"/>
        <v>69.174671679515967</v>
      </c>
      <c r="AS92" s="25">
        <f t="shared" si="17"/>
        <v>70.558165113106284</v>
      </c>
      <c r="AT92" s="25">
        <f t="shared" si="17"/>
        <v>71.969328415368409</v>
      </c>
      <c r="AU92" s="25">
        <f t="shared" si="17"/>
        <v>73.408714983675779</v>
      </c>
      <c r="AV92" s="25">
        <f t="shared" si="17"/>
        <v>74.8768892833493</v>
      </c>
      <c r="AW92" s="25">
        <f t="shared" si="17"/>
        <v>76.374427069016292</v>
      </c>
      <c r="AX92" s="25">
        <f t="shared" si="17"/>
        <v>77.901915610396614</v>
      </c>
      <c r="AY92" s="25">
        <f t="shared" si="17"/>
        <v>79.459953922604541</v>
      </c>
      <c r="AZ92" s="25">
        <f t="shared" si="17"/>
        <v>81.049153001056638</v>
      </c>
      <c r="BA92" s="25">
        <f t="shared" si="17"/>
        <v>82.67013606107777</v>
      </c>
      <c r="BB92" s="25">
        <f t="shared" si="17"/>
        <v>84.323538782299323</v>
      </c>
      <c r="BC92" s="25">
        <f t="shared" si="17"/>
        <v>86.01000955794531</v>
      </c>
      <c r="BD92" s="25">
        <f t="shared" si="17"/>
        <v>87.730209749104219</v>
      </c>
    </row>
    <row r="93" spans="1:56" x14ac:dyDescent="0.3">
      <c r="A93" s="22" t="s">
        <v>1</v>
      </c>
      <c r="B93" s="22">
        <v>35977</v>
      </c>
      <c r="C93" s="22">
        <v>36161</v>
      </c>
      <c r="D93" s="22">
        <v>36526</v>
      </c>
      <c r="E93" s="22">
        <v>36892</v>
      </c>
      <c r="F93" s="22">
        <v>37257</v>
      </c>
      <c r="G93" s="22">
        <v>38702</v>
      </c>
      <c r="H93" s="22">
        <v>38808</v>
      </c>
      <c r="I93" s="22">
        <v>39042</v>
      </c>
      <c r="J93" s="22">
        <v>39173</v>
      </c>
      <c r="K93" s="22">
        <v>39407</v>
      </c>
      <c r="L93" s="22">
        <v>39408</v>
      </c>
      <c r="M93" s="22">
        <v>39539</v>
      </c>
      <c r="N93" s="22">
        <v>39904</v>
      </c>
      <c r="O93" s="22">
        <v>40269</v>
      </c>
      <c r="P93" s="22">
        <v>40634</v>
      </c>
      <c r="Q93" s="22">
        <v>41000</v>
      </c>
      <c r="R93" s="22">
        <v>41365</v>
      </c>
      <c r="S93" s="22">
        <v>41730</v>
      </c>
      <c r="T93" s="22">
        <v>42094</v>
      </c>
      <c r="U93" s="22">
        <v>42449</v>
      </c>
      <c r="V93" s="22">
        <v>42461</v>
      </c>
      <c r="W93" s="22">
        <v>42826</v>
      </c>
      <c r="X93" s="22">
        <v>43191</v>
      </c>
      <c r="Y93" s="22">
        <v>43557</v>
      </c>
      <c r="Z93" s="22">
        <v>43922</v>
      </c>
      <c r="AA93" s="22">
        <v>44287</v>
      </c>
      <c r="AB93" s="22">
        <v>44652</v>
      </c>
      <c r="AC93" s="23">
        <v>45017</v>
      </c>
      <c r="AD93" s="23">
        <v>45383</v>
      </c>
      <c r="AE93" s="23">
        <v>45748</v>
      </c>
      <c r="AF93" s="23">
        <v>46113</v>
      </c>
      <c r="AG93" s="23">
        <v>46478</v>
      </c>
      <c r="AH93" s="23">
        <v>46844</v>
      </c>
      <c r="AI93" s="23">
        <v>47209</v>
      </c>
      <c r="AJ93" s="23">
        <v>47574</v>
      </c>
      <c r="AK93" s="23">
        <v>47939</v>
      </c>
      <c r="AL93" s="23">
        <v>48305</v>
      </c>
      <c r="AM93" s="23">
        <v>48670</v>
      </c>
      <c r="AN93" s="23">
        <v>49035</v>
      </c>
      <c r="AO93" s="23">
        <v>49400</v>
      </c>
      <c r="AP93" s="23">
        <v>49766</v>
      </c>
      <c r="AQ93" s="23">
        <v>50131</v>
      </c>
      <c r="AR93" s="23">
        <v>50496</v>
      </c>
      <c r="AS93" s="23">
        <v>50861</v>
      </c>
      <c r="AT93" s="23">
        <v>51227</v>
      </c>
      <c r="AU93" s="23">
        <v>51592</v>
      </c>
      <c r="AV93" s="23">
        <v>51957</v>
      </c>
      <c r="AW93" s="23">
        <v>52322</v>
      </c>
      <c r="AX93" s="23">
        <v>52688</v>
      </c>
      <c r="AY93" s="23">
        <v>53053</v>
      </c>
      <c r="AZ93" s="23">
        <v>53418</v>
      </c>
      <c r="BA93" s="23">
        <v>53783</v>
      </c>
      <c r="BB93" s="23">
        <v>54149</v>
      </c>
      <c r="BC93" s="23">
        <v>54514</v>
      </c>
      <c r="BD93" s="23">
        <v>54879</v>
      </c>
    </row>
    <row r="94" spans="1:56" x14ac:dyDescent="0.3">
      <c r="A94" s="9">
        <v>1</v>
      </c>
      <c r="B94" s="24">
        <v>17.007692307692309</v>
      </c>
      <c r="C94" s="24">
        <v>17.262637362637363</v>
      </c>
      <c r="D94" s="24">
        <v>17.693956043956042</v>
      </c>
      <c r="E94" s="24">
        <v>18.136263736263736</v>
      </c>
      <c r="F94" s="24">
        <v>18.58956043956044</v>
      </c>
      <c r="G94" s="24">
        <v>18.899999999999999</v>
      </c>
      <c r="H94" s="24">
        <v>19.27</v>
      </c>
      <c r="I94" s="24">
        <v>19.27</v>
      </c>
      <c r="J94" s="24">
        <v>19.66</v>
      </c>
      <c r="K94" s="24">
        <v>19.66</v>
      </c>
      <c r="L94" s="24">
        <v>19.66</v>
      </c>
      <c r="M94" s="24">
        <v>20.05</v>
      </c>
      <c r="N94" s="24">
        <v>20.45</v>
      </c>
      <c r="O94" s="24">
        <v>21.03</v>
      </c>
      <c r="P94" s="24">
        <v>22.87</v>
      </c>
      <c r="Q94" s="24">
        <v>23.22</v>
      </c>
      <c r="R94" s="24">
        <v>23.62</v>
      </c>
      <c r="S94" s="24">
        <v>24.09</v>
      </c>
      <c r="T94" s="24">
        <v>24.33</v>
      </c>
      <c r="U94" s="24">
        <v>24.34</v>
      </c>
      <c r="V94" s="24">
        <v>24.71</v>
      </c>
      <c r="W94" s="24">
        <v>25.14</v>
      </c>
      <c r="X94" s="24">
        <v>25.65</v>
      </c>
      <c r="Y94" s="24">
        <v>26.43</v>
      </c>
      <c r="Z94" s="24">
        <v>26.96</v>
      </c>
      <c r="AA94" s="24">
        <v>27.5</v>
      </c>
      <c r="AB94" s="24">
        <v>28.33</v>
      </c>
      <c r="AC94" s="25">
        <f>AB94*1.02</f>
        <v>28.896599999999999</v>
      </c>
      <c r="AD94" s="25">
        <f t="shared" ref="AD94:AS109" si="18">AC94*1.02</f>
        <v>29.474532</v>
      </c>
      <c r="AE94" s="25">
        <f t="shared" si="18"/>
        <v>30.064022640000001</v>
      </c>
      <c r="AF94" s="25">
        <f t="shared" si="18"/>
        <v>30.665303092800002</v>
      </c>
      <c r="AG94" s="25">
        <f t="shared" si="18"/>
        <v>31.278609154656003</v>
      </c>
      <c r="AH94" s="25">
        <f t="shared" si="18"/>
        <v>31.904181337749122</v>
      </c>
      <c r="AI94" s="25">
        <f t="shared" si="18"/>
        <v>32.542264964504106</v>
      </c>
      <c r="AJ94" s="25">
        <f t="shared" si="18"/>
        <v>33.193110263794189</v>
      </c>
      <c r="AK94" s="25">
        <f t="shared" si="18"/>
        <v>33.856972469070072</v>
      </c>
      <c r="AL94" s="25">
        <f t="shared" si="18"/>
        <v>34.534111918451472</v>
      </c>
      <c r="AM94" s="25">
        <f t="shared" si="18"/>
        <v>35.224794156820501</v>
      </c>
      <c r="AN94" s="25">
        <f t="shared" si="18"/>
        <v>35.929290039956911</v>
      </c>
      <c r="AO94" s="25">
        <f t="shared" si="18"/>
        <v>36.647875840756051</v>
      </c>
      <c r="AP94" s="25">
        <f t="shared" si="18"/>
        <v>37.38083335757117</v>
      </c>
      <c r="AQ94" s="25">
        <f t="shared" si="18"/>
        <v>38.128450024722596</v>
      </c>
      <c r="AR94" s="25">
        <f t="shared" si="18"/>
        <v>38.891019025217048</v>
      </c>
      <c r="AS94" s="25">
        <f t="shared" si="18"/>
        <v>39.668839405721393</v>
      </c>
      <c r="AT94" s="25">
        <f t="shared" ref="AS94:BD109" si="19">AS94*1.02</f>
        <v>40.462216193835822</v>
      </c>
      <c r="AU94" s="25">
        <f t="shared" si="19"/>
        <v>41.271460517712541</v>
      </c>
      <c r="AV94" s="25">
        <f t="shared" si="19"/>
        <v>42.096889728066792</v>
      </c>
      <c r="AW94" s="25">
        <f t="shared" si="19"/>
        <v>42.938827522628131</v>
      </c>
      <c r="AX94" s="25">
        <f t="shared" si="19"/>
        <v>43.797604073080691</v>
      </c>
      <c r="AY94" s="25">
        <f t="shared" si="19"/>
        <v>44.673556154542304</v>
      </c>
      <c r="AZ94" s="25">
        <f t="shared" si="19"/>
        <v>45.567027277633152</v>
      </c>
      <c r="BA94" s="25">
        <f t="shared" si="19"/>
        <v>46.478367823185813</v>
      </c>
      <c r="BB94" s="25">
        <f t="shared" si="19"/>
        <v>47.407935179649527</v>
      </c>
      <c r="BC94" s="25">
        <f t="shared" si="19"/>
        <v>48.356093883242522</v>
      </c>
      <c r="BD94" s="25">
        <f t="shared" si="19"/>
        <v>49.323215760907374</v>
      </c>
    </row>
    <row r="95" spans="1:56" x14ac:dyDescent="0.3">
      <c r="A95" s="9">
        <v>2</v>
      </c>
      <c r="B95" s="24">
        <v>17.654395604395603</v>
      </c>
      <c r="C95" s="24">
        <v>17.919230769230769</v>
      </c>
      <c r="D95" s="24">
        <v>18.367032967032966</v>
      </c>
      <c r="E95" s="24">
        <v>18.826373626373627</v>
      </c>
      <c r="F95" s="24">
        <v>19.297252747252749</v>
      </c>
      <c r="G95" s="24">
        <v>19.62</v>
      </c>
      <c r="H95" s="24">
        <v>20.010000000000002</v>
      </c>
      <c r="I95" s="24">
        <v>20.010000000000002</v>
      </c>
      <c r="J95" s="24">
        <v>20.41</v>
      </c>
      <c r="K95" s="24">
        <v>20.41</v>
      </c>
      <c r="L95" s="24">
        <v>20.41</v>
      </c>
      <c r="M95" s="24">
        <v>20.82</v>
      </c>
      <c r="N95" s="24">
        <v>21.23</v>
      </c>
      <c r="O95" s="24">
        <v>21.73</v>
      </c>
      <c r="P95" s="24">
        <v>23.74</v>
      </c>
      <c r="Q95" s="24">
        <v>24.1</v>
      </c>
      <c r="R95" s="24">
        <v>24.52</v>
      </c>
      <c r="S95" s="24">
        <v>25.01</v>
      </c>
      <c r="T95" s="24">
        <v>25.26</v>
      </c>
      <c r="U95" s="24">
        <v>25.27</v>
      </c>
      <c r="V95" s="24">
        <v>25.65</v>
      </c>
      <c r="W95" s="24">
        <v>26.1</v>
      </c>
      <c r="X95" s="24">
        <v>26.62</v>
      </c>
      <c r="Y95" s="24">
        <v>27.48</v>
      </c>
      <c r="Z95" s="24">
        <v>28.03</v>
      </c>
      <c r="AA95" s="24">
        <v>28.59</v>
      </c>
      <c r="AB95" s="24">
        <v>29.45</v>
      </c>
      <c r="AC95" s="25">
        <f t="shared" ref="AC95:AR111" si="20">AB95*1.02</f>
        <v>30.039000000000001</v>
      </c>
      <c r="AD95" s="25">
        <f t="shared" si="18"/>
        <v>30.639780000000002</v>
      </c>
      <c r="AE95" s="25">
        <f t="shared" si="18"/>
        <v>31.252575600000004</v>
      </c>
      <c r="AF95" s="25">
        <f t="shared" si="18"/>
        <v>31.877627112000003</v>
      </c>
      <c r="AG95" s="25">
        <f t="shared" si="18"/>
        <v>32.515179654240001</v>
      </c>
      <c r="AH95" s="25">
        <f t="shared" si="18"/>
        <v>33.165483247324801</v>
      </c>
      <c r="AI95" s="25">
        <f t="shared" si="18"/>
        <v>33.828792912271297</v>
      </c>
      <c r="AJ95" s="25">
        <f t="shared" si="18"/>
        <v>34.505368770516725</v>
      </c>
      <c r="AK95" s="25">
        <f t="shared" si="18"/>
        <v>35.19547614592706</v>
      </c>
      <c r="AL95" s="25">
        <f t="shared" si="18"/>
        <v>35.899385668845603</v>
      </c>
      <c r="AM95" s="25">
        <f t="shared" si="18"/>
        <v>36.617373382222517</v>
      </c>
      <c r="AN95" s="25">
        <f t="shared" si="18"/>
        <v>37.349720849866969</v>
      </c>
      <c r="AO95" s="25">
        <f t="shared" si="18"/>
        <v>38.096715266864308</v>
      </c>
      <c r="AP95" s="25">
        <f t="shared" si="18"/>
        <v>38.858649572201593</v>
      </c>
      <c r="AQ95" s="25">
        <f t="shared" si="18"/>
        <v>39.635822563645625</v>
      </c>
      <c r="AR95" s="25">
        <f t="shared" si="18"/>
        <v>40.428539014918542</v>
      </c>
      <c r="AS95" s="25">
        <f t="shared" si="19"/>
        <v>41.237109795216917</v>
      </c>
      <c r="AT95" s="25">
        <f t="shared" si="19"/>
        <v>42.061851991121259</v>
      </c>
      <c r="AU95" s="25">
        <f t="shared" si="19"/>
        <v>42.903089030943683</v>
      </c>
      <c r="AV95" s="25">
        <f t="shared" si="19"/>
        <v>43.761150811562558</v>
      </c>
      <c r="AW95" s="25">
        <f t="shared" si="19"/>
        <v>44.636373827793811</v>
      </c>
      <c r="AX95" s="25">
        <f t="shared" si="19"/>
        <v>45.529101304349687</v>
      </c>
      <c r="AY95" s="25">
        <f t="shared" si="19"/>
        <v>46.439683330436679</v>
      </c>
      <c r="AZ95" s="25">
        <f t="shared" si="19"/>
        <v>47.368476997045413</v>
      </c>
      <c r="BA95" s="25">
        <f t="shared" si="19"/>
        <v>48.315846536986321</v>
      </c>
      <c r="BB95" s="25">
        <f t="shared" si="19"/>
        <v>49.28216346772605</v>
      </c>
      <c r="BC95" s="25">
        <f t="shared" si="19"/>
        <v>50.267806737080569</v>
      </c>
      <c r="BD95" s="25">
        <f t="shared" si="19"/>
        <v>51.27316287182218</v>
      </c>
    </row>
    <row r="96" spans="1:56" x14ac:dyDescent="0.3">
      <c r="A96" s="9">
        <v>3</v>
      </c>
      <c r="B96" s="24">
        <v>18.326923076923077</v>
      </c>
      <c r="C96" s="24">
        <v>18.60164835164835</v>
      </c>
      <c r="D96" s="24">
        <v>19.066483516483515</v>
      </c>
      <c r="E96" s="24">
        <v>19.543406593406594</v>
      </c>
      <c r="F96" s="24">
        <v>20.031868131868134</v>
      </c>
      <c r="G96" s="24">
        <v>20.36</v>
      </c>
      <c r="H96" s="24">
        <v>20.77</v>
      </c>
      <c r="I96" s="24">
        <v>20.77</v>
      </c>
      <c r="J96" s="24">
        <v>21.18</v>
      </c>
      <c r="K96" s="24">
        <v>21.18</v>
      </c>
      <c r="L96" s="24">
        <v>21.18</v>
      </c>
      <c r="M96" s="24">
        <v>21.61</v>
      </c>
      <c r="N96" s="24">
        <v>22.04</v>
      </c>
      <c r="O96" s="24">
        <v>22.48</v>
      </c>
      <c r="P96" s="24">
        <v>24.65</v>
      </c>
      <c r="Q96" s="24">
        <v>25.02</v>
      </c>
      <c r="R96" s="24">
        <v>25.45</v>
      </c>
      <c r="S96" s="24">
        <v>25.96</v>
      </c>
      <c r="T96" s="24">
        <v>26.22</v>
      </c>
      <c r="U96" s="24">
        <v>26.23</v>
      </c>
      <c r="V96" s="24">
        <v>26.63</v>
      </c>
      <c r="W96" s="24">
        <v>27.09</v>
      </c>
      <c r="X96" s="24">
        <v>27.64</v>
      </c>
      <c r="Y96" s="24">
        <v>28.57</v>
      </c>
      <c r="Z96" s="24">
        <v>29.14</v>
      </c>
      <c r="AA96" s="24">
        <v>29.72</v>
      </c>
      <c r="AB96" s="24">
        <v>30.61</v>
      </c>
      <c r="AC96" s="25">
        <f t="shared" si="20"/>
        <v>31.222200000000001</v>
      </c>
      <c r="AD96" s="25">
        <f t="shared" si="18"/>
        <v>31.846644000000001</v>
      </c>
      <c r="AE96" s="25">
        <f t="shared" si="18"/>
        <v>32.483576880000001</v>
      </c>
      <c r="AF96" s="25">
        <f t="shared" si="18"/>
        <v>33.133248417600001</v>
      </c>
      <c r="AG96" s="25">
        <f t="shared" si="18"/>
        <v>33.795913385951998</v>
      </c>
      <c r="AH96" s="25">
        <f t="shared" si="18"/>
        <v>34.471831653671039</v>
      </c>
      <c r="AI96" s="25">
        <f t="shared" si="18"/>
        <v>35.161268286744459</v>
      </c>
      <c r="AJ96" s="25">
        <f t="shared" si="18"/>
        <v>35.864493652479347</v>
      </c>
      <c r="AK96" s="25">
        <f t="shared" si="18"/>
        <v>36.581783525528934</v>
      </c>
      <c r="AL96" s="25">
        <f t="shared" si="18"/>
        <v>37.313419196039511</v>
      </c>
      <c r="AM96" s="25">
        <f t="shared" si="18"/>
        <v>38.059687579960304</v>
      </c>
      <c r="AN96" s="25">
        <f t="shared" si="18"/>
        <v>38.820881331559512</v>
      </c>
      <c r="AO96" s="25">
        <f t="shared" si="18"/>
        <v>39.597298958190706</v>
      </c>
      <c r="AP96" s="25">
        <f t="shared" si="18"/>
        <v>40.389244937354519</v>
      </c>
      <c r="AQ96" s="25">
        <f t="shared" si="18"/>
        <v>41.197029836101613</v>
      </c>
      <c r="AR96" s="25">
        <f t="shared" si="18"/>
        <v>42.020970432823646</v>
      </c>
      <c r="AS96" s="25">
        <f t="shared" si="18"/>
        <v>42.861389841480118</v>
      </c>
      <c r="AT96" s="25">
        <f t="shared" si="19"/>
        <v>43.718617638309723</v>
      </c>
      <c r="AU96" s="25">
        <f t="shared" si="19"/>
        <v>44.592989991075918</v>
      </c>
      <c r="AV96" s="25">
        <f t="shared" si="19"/>
        <v>45.484849790897435</v>
      </c>
      <c r="AW96" s="25">
        <f t="shared" si="19"/>
        <v>46.394546786715388</v>
      </c>
      <c r="AX96" s="25">
        <f t="shared" si="19"/>
        <v>47.322437722449699</v>
      </c>
      <c r="AY96" s="25">
        <f t="shared" si="19"/>
        <v>48.268886476898693</v>
      </c>
      <c r="AZ96" s="25">
        <f t="shared" si="19"/>
        <v>49.23426420643667</v>
      </c>
      <c r="BA96" s="25">
        <f t="shared" si="19"/>
        <v>50.218949490565407</v>
      </c>
      <c r="BB96" s="25">
        <f t="shared" si="19"/>
        <v>51.223328480376715</v>
      </c>
      <c r="BC96" s="25">
        <f t="shared" si="19"/>
        <v>52.247795049984248</v>
      </c>
      <c r="BD96" s="25">
        <f t="shared" si="19"/>
        <v>53.292750950983937</v>
      </c>
    </row>
    <row r="97" spans="1:56" x14ac:dyDescent="0.3">
      <c r="A97" s="9">
        <v>4</v>
      </c>
      <c r="B97" s="24">
        <v>19.025274725274727</v>
      </c>
      <c r="C97" s="24">
        <v>19.310439560439562</v>
      </c>
      <c r="D97" s="24">
        <v>19.793406593406594</v>
      </c>
      <c r="E97" s="24">
        <v>20.28846153846154</v>
      </c>
      <c r="F97" s="24">
        <v>20.795604395604396</v>
      </c>
      <c r="G97" s="24">
        <v>21.14</v>
      </c>
      <c r="H97" s="24">
        <v>21.56</v>
      </c>
      <c r="I97" s="24">
        <v>21.56</v>
      </c>
      <c r="J97" s="24">
        <v>21.99</v>
      </c>
      <c r="K97" s="24">
        <v>21.99</v>
      </c>
      <c r="L97" s="24">
        <v>21.99</v>
      </c>
      <c r="M97" s="24">
        <v>22.43</v>
      </c>
      <c r="N97" s="24">
        <v>22.88</v>
      </c>
      <c r="O97" s="24">
        <v>23.26</v>
      </c>
      <c r="P97" s="24">
        <v>25.59</v>
      </c>
      <c r="Q97" s="24">
        <v>25.97</v>
      </c>
      <c r="R97" s="24">
        <v>26.42</v>
      </c>
      <c r="S97" s="24">
        <v>26.95</v>
      </c>
      <c r="T97" s="24">
        <v>27.22</v>
      </c>
      <c r="U97" s="24">
        <v>27.23</v>
      </c>
      <c r="V97" s="24">
        <v>27.64</v>
      </c>
      <c r="W97" s="24">
        <v>28.13</v>
      </c>
      <c r="X97" s="24">
        <v>28.69</v>
      </c>
      <c r="Y97" s="24">
        <v>29.68</v>
      </c>
      <c r="Z97" s="24">
        <v>30.27</v>
      </c>
      <c r="AA97" s="24">
        <v>30.88</v>
      </c>
      <c r="AB97" s="24">
        <v>31.82</v>
      </c>
      <c r="AC97" s="25">
        <f t="shared" si="20"/>
        <v>32.456400000000002</v>
      </c>
      <c r="AD97" s="25">
        <f t="shared" si="18"/>
        <v>33.105528</v>
      </c>
      <c r="AE97" s="25">
        <f t="shared" si="18"/>
        <v>33.767638560000002</v>
      </c>
      <c r="AF97" s="25">
        <f t="shared" si="18"/>
        <v>34.442991331200005</v>
      </c>
      <c r="AG97" s="25">
        <f t="shared" si="18"/>
        <v>35.131851157824009</v>
      </c>
      <c r="AH97" s="25">
        <f t="shared" si="18"/>
        <v>35.834488180980493</v>
      </c>
      <c r="AI97" s="25">
        <f t="shared" si="18"/>
        <v>36.551177944600106</v>
      </c>
      <c r="AJ97" s="25">
        <f t="shared" si="18"/>
        <v>37.282201503492111</v>
      </c>
      <c r="AK97" s="25">
        <f t="shared" si="18"/>
        <v>38.027845533561951</v>
      </c>
      <c r="AL97" s="25">
        <f t="shared" si="18"/>
        <v>38.788402444233192</v>
      </c>
      <c r="AM97" s="25">
        <f t="shared" si="18"/>
        <v>39.564170493117857</v>
      </c>
      <c r="AN97" s="25">
        <f t="shared" si="18"/>
        <v>40.355453902980216</v>
      </c>
      <c r="AO97" s="25">
        <f t="shared" si="18"/>
        <v>41.162562981039819</v>
      </c>
      <c r="AP97" s="25">
        <f t="shared" si="18"/>
        <v>41.985814240660616</v>
      </c>
      <c r="AQ97" s="25">
        <f t="shared" si="18"/>
        <v>42.82553052547383</v>
      </c>
      <c r="AR97" s="25">
        <f t="shared" si="18"/>
        <v>43.682041135983305</v>
      </c>
      <c r="AS97" s="25">
        <f t="shared" si="18"/>
        <v>44.555681958702969</v>
      </c>
      <c r="AT97" s="25">
        <f t="shared" si="19"/>
        <v>45.446795597877028</v>
      </c>
      <c r="AU97" s="25">
        <f t="shared" si="19"/>
        <v>46.35573150983457</v>
      </c>
      <c r="AV97" s="25">
        <f t="shared" si="19"/>
        <v>47.282846140031261</v>
      </c>
      <c r="AW97" s="25">
        <f t="shared" si="19"/>
        <v>48.228503062831884</v>
      </c>
      <c r="AX97" s="25">
        <f t="shared" si="19"/>
        <v>49.193073124088521</v>
      </c>
      <c r="AY97" s="25">
        <f t="shared" si="19"/>
        <v>50.17693458657029</v>
      </c>
      <c r="AZ97" s="25">
        <f t="shared" si="19"/>
        <v>51.180473278301697</v>
      </c>
      <c r="BA97" s="25">
        <f t="shared" si="19"/>
        <v>52.20408274386773</v>
      </c>
      <c r="BB97" s="25">
        <f t="shared" si="19"/>
        <v>53.248164398745082</v>
      </c>
      <c r="BC97" s="25">
        <f t="shared" si="19"/>
        <v>54.313127686719987</v>
      </c>
      <c r="BD97" s="25">
        <f t="shared" si="19"/>
        <v>55.399390240454387</v>
      </c>
    </row>
    <row r="98" spans="1:56" x14ac:dyDescent="0.3">
      <c r="A98" s="9">
        <v>5</v>
      </c>
      <c r="B98" s="24">
        <v>19.75</v>
      </c>
      <c r="C98" s="24">
        <v>20.046153846153846</v>
      </c>
      <c r="D98" s="24">
        <v>20.547252747252749</v>
      </c>
      <c r="E98" s="24">
        <v>21.060989010989012</v>
      </c>
      <c r="F98" s="24">
        <v>21.587362637362638</v>
      </c>
      <c r="G98" s="24">
        <v>21.94</v>
      </c>
      <c r="H98" s="24">
        <v>22.38</v>
      </c>
      <c r="I98" s="24">
        <v>22.38</v>
      </c>
      <c r="J98" s="24">
        <v>22.83</v>
      </c>
      <c r="K98" s="24">
        <v>22.83</v>
      </c>
      <c r="L98" s="24">
        <v>22.83</v>
      </c>
      <c r="M98" s="24">
        <v>23.29</v>
      </c>
      <c r="N98" s="24">
        <v>23.75</v>
      </c>
      <c r="O98" s="24">
        <v>24.07</v>
      </c>
      <c r="P98" s="24">
        <v>26.56</v>
      </c>
      <c r="Q98" s="24">
        <v>26.96</v>
      </c>
      <c r="R98" s="24">
        <v>27.43</v>
      </c>
      <c r="S98" s="24">
        <v>27.98</v>
      </c>
      <c r="T98" s="24">
        <v>28.26</v>
      </c>
      <c r="U98" s="24">
        <v>28.27</v>
      </c>
      <c r="V98" s="24">
        <v>28.7</v>
      </c>
      <c r="W98" s="24">
        <v>29.2</v>
      </c>
      <c r="X98" s="24">
        <v>29.78</v>
      </c>
      <c r="Y98" s="24">
        <v>30.86</v>
      </c>
      <c r="Z98" s="24">
        <v>31.48</v>
      </c>
      <c r="AA98" s="24">
        <v>32.11</v>
      </c>
      <c r="AB98" s="24">
        <v>33.08</v>
      </c>
      <c r="AC98" s="25">
        <f t="shared" si="20"/>
        <v>33.741599999999998</v>
      </c>
      <c r="AD98" s="25">
        <f t="shared" si="18"/>
        <v>34.416432</v>
      </c>
      <c r="AE98" s="25">
        <f t="shared" si="18"/>
        <v>35.104760640000002</v>
      </c>
      <c r="AF98" s="25">
        <f t="shared" si="18"/>
        <v>35.806855852800005</v>
      </c>
      <c r="AG98" s="25">
        <f t="shared" si="18"/>
        <v>36.522992969856006</v>
      </c>
      <c r="AH98" s="25">
        <f t="shared" si="18"/>
        <v>37.253452829253128</v>
      </c>
      <c r="AI98" s="25">
        <f t="shared" si="18"/>
        <v>37.998521885838194</v>
      </c>
      <c r="AJ98" s="25">
        <f t="shared" si="18"/>
        <v>38.758492323554961</v>
      </c>
      <c r="AK98" s="25">
        <f t="shared" si="18"/>
        <v>39.533662170026062</v>
      </c>
      <c r="AL98" s="25">
        <f t="shared" si="18"/>
        <v>40.324335413426581</v>
      </c>
      <c r="AM98" s="25">
        <f t="shared" si="18"/>
        <v>41.130822121695111</v>
      </c>
      <c r="AN98" s="25">
        <f t="shared" si="18"/>
        <v>41.953438564129016</v>
      </c>
      <c r="AO98" s="25">
        <f t="shared" si="18"/>
        <v>42.792507335411599</v>
      </c>
      <c r="AP98" s="25">
        <f t="shared" si="18"/>
        <v>43.648357482119835</v>
      </c>
      <c r="AQ98" s="25">
        <f t="shared" si="18"/>
        <v>44.521324631762234</v>
      </c>
      <c r="AR98" s="25">
        <f t="shared" si="18"/>
        <v>45.411751124397476</v>
      </c>
      <c r="AS98" s="25">
        <f t="shared" si="18"/>
        <v>46.319986146885427</v>
      </c>
      <c r="AT98" s="25">
        <f t="shared" si="19"/>
        <v>47.246385869823136</v>
      </c>
      <c r="AU98" s="25">
        <f t="shared" si="19"/>
        <v>48.191313587219597</v>
      </c>
      <c r="AV98" s="25">
        <f t="shared" si="19"/>
        <v>49.155139858963992</v>
      </c>
      <c r="AW98" s="25">
        <f t="shared" si="19"/>
        <v>50.138242656143269</v>
      </c>
      <c r="AX98" s="25">
        <f t="shared" si="19"/>
        <v>51.141007509266139</v>
      </c>
      <c r="AY98" s="25">
        <f t="shared" si="19"/>
        <v>52.163827659451464</v>
      </c>
      <c r="AZ98" s="25">
        <f t="shared" si="19"/>
        <v>53.207104212640495</v>
      </c>
      <c r="BA98" s="25">
        <f t="shared" si="19"/>
        <v>54.271246296893302</v>
      </c>
      <c r="BB98" s="25">
        <f t="shared" si="19"/>
        <v>55.356671222831167</v>
      </c>
      <c r="BC98" s="25">
        <f t="shared" si="19"/>
        <v>56.463804647287795</v>
      </c>
      <c r="BD98" s="25">
        <f t="shared" si="19"/>
        <v>57.593080740233553</v>
      </c>
    </row>
    <row r="99" spans="1:56" x14ac:dyDescent="0.3">
      <c r="A99" s="9">
        <v>6</v>
      </c>
      <c r="B99" s="24">
        <v>20.509890109890112</v>
      </c>
      <c r="C99" s="24">
        <v>20.817582417582418</v>
      </c>
      <c r="D99" s="24">
        <v>21.337912087912088</v>
      </c>
      <c r="E99" s="24">
        <v>21.87142857142857</v>
      </c>
      <c r="F99" s="24">
        <v>22.418131868131869</v>
      </c>
      <c r="G99" s="24">
        <v>22.79</v>
      </c>
      <c r="H99" s="24">
        <v>23.24</v>
      </c>
      <c r="I99" s="24">
        <v>23.24</v>
      </c>
      <c r="J99" s="24">
        <v>23.71</v>
      </c>
      <c r="K99" s="24">
        <v>23.71</v>
      </c>
      <c r="L99" s="24">
        <v>23.71</v>
      </c>
      <c r="M99" s="24">
        <v>24.18</v>
      </c>
      <c r="N99" s="24">
        <v>24.67</v>
      </c>
      <c r="O99" s="24">
        <v>24.91</v>
      </c>
      <c r="P99" s="24">
        <v>27.58</v>
      </c>
      <c r="Q99" s="24">
        <v>28</v>
      </c>
      <c r="R99" s="24">
        <v>28.49</v>
      </c>
      <c r="S99" s="24">
        <v>29.06</v>
      </c>
      <c r="T99" s="24">
        <v>29.35</v>
      </c>
      <c r="U99" s="24">
        <v>29.36</v>
      </c>
      <c r="V99" s="24">
        <v>29.8</v>
      </c>
      <c r="W99" s="24">
        <v>30.32</v>
      </c>
      <c r="X99" s="24">
        <v>30.93</v>
      </c>
      <c r="Y99" s="24">
        <v>32.07</v>
      </c>
      <c r="Z99" s="24">
        <v>32.71</v>
      </c>
      <c r="AA99" s="24">
        <v>33.36</v>
      </c>
      <c r="AB99" s="24">
        <v>34.369999999999997</v>
      </c>
      <c r="AC99" s="25">
        <f t="shared" si="20"/>
        <v>35.057400000000001</v>
      </c>
      <c r="AD99" s="25">
        <f t="shared" si="18"/>
        <v>35.758548000000005</v>
      </c>
      <c r="AE99" s="25">
        <f t="shared" si="18"/>
        <v>36.473718960000006</v>
      </c>
      <c r="AF99" s="25">
        <f t="shared" si="18"/>
        <v>37.203193339200006</v>
      </c>
      <c r="AG99" s="25">
        <f t="shared" si="18"/>
        <v>37.947257205984009</v>
      </c>
      <c r="AH99" s="25">
        <f t="shared" si="18"/>
        <v>38.706202350103688</v>
      </c>
      <c r="AI99" s="25">
        <f t="shared" si="18"/>
        <v>39.480326397105763</v>
      </c>
      <c r="AJ99" s="25">
        <f t="shared" si="18"/>
        <v>40.269932925047883</v>
      </c>
      <c r="AK99" s="25">
        <f t="shared" si="18"/>
        <v>41.075331583548838</v>
      </c>
      <c r="AL99" s="25">
        <f t="shared" si="18"/>
        <v>41.896838215219816</v>
      </c>
      <c r="AM99" s="25">
        <f t="shared" si="18"/>
        <v>42.734774979524211</v>
      </c>
      <c r="AN99" s="25">
        <f t="shared" si="18"/>
        <v>43.589470479114695</v>
      </c>
      <c r="AO99" s="25">
        <f t="shared" si="18"/>
        <v>44.461259888696986</v>
      </c>
      <c r="AP99" s="25">
        <f t="shared" si="18"/>
        <v>45.350485086470925</v>
      </c>
      <c r="AQ99" s="25">
        <f t="shared" si="18"/>
        <v>46.257494788200347</v>
      </c>
      <c r="AR99" s="25">
        <f t="shared" si="18"/>
        <v>47.182644683964355</v>
      </c>
      <c r="AS99" s="25">
        <f t="shared" si="18"/>
        <v>48.126297577643641</v>
      </c>
      <c r="AT99" s="25">
        <f t="shared" si="19"/>
        <v>49.088823529196517</v>
      </c>
      <c r="AU99" s="25">
        <f t="shared" si="19"/>
        <v>50.070599999780448</v>
      </c>
      <c r="AV99" s="25">
        <f t="shared" si="19"/>
        <v>51.072011999776059</v>
      </c>
      <c r="AW99" s="25">
        <f t="shared" si="19"/>
        <v>52.09345223977158</v>
      </c>
      <c r="AX99" s="25">
        <f t="shared" si="19"/>
        <v>53.135321284567013</v>
      </c>
      <c r="AY99" s="25">
        <f t="shared" si="19"/>
        <v>54.198027710258351</v>
      </c>
      <c r="AZ99" s="25">
        <f t="shared" si="19"/>
        <v>55.281988264463521</v>
      </c>
      <c r="BA99" s="25">
        <f t="shared" si="19"/>
        <v>56.38762802975279</v>
      </c>
      <c r="BB99" s="25">
        <f t="shared" si="19"/>
        <v>57.515380590347846</v>
      </c>
      <c r="BC99" s="25">
        <f t="shared" si="19"/>
        <v>58.665688202154804</v>
      </c>
      <c r="BD99" s="25">
        <f t="shared" si="19"/>
        <v>59.839001966197898</v>
      </c>
    </row>
    <row r="100" spans="1:56" x14ac:dyDescent="0.3">
      <c r="A100" s="9">
        <v>7</v>
      </c>
      <c r="B100" s="24">
        <v>21.314835164835166</v>
      </c>
      <c r="C100" s="24">
        <v>21.634615384615383</v>
      </c>
      <c r="D100" s="24">
        <v>22.175274725274726</v>
      </c>
      <c r="E100" s="24">
        <v>22.729670329670331</v>
      </c>
      <c r="F100" s="24">
        <v>23.297802197802199</v>
      </c>
      <c r="G100" s="24">
        <v>23.68</v>
      </c>
      <c r="H100" s="24">
        <v>24.16</v>
      </c>
      <c r="I100" s="24">
        <v>24.16</v>
      </c>
      <c r="J100" s="24">
        <v>24.64</v>
      </c>
      <c r="K100" s="24">
        <v>24.64</v>
      </c>
      <c r="L100" s="24">
        <v>24.64</v>
      </c>
      <c r="M100" s="24">
        <v>25.13</v>
      </c>
      <c r="N100" s="24">
        <v>25.63</v>
      </c>
      <c r="O100" s="24">
        <v>25.77</v>
      </c>
      <c r="P100" s="24">
        <v>28.67</v>
      </c>
      <c r="Q100" s="24">
        <v>29.09</v>
      </c>
      <c r="R100" s="24">
        <v>29.6</v>
      </c>
      <c r="S100" s="24">
        <v>30.2</v>
      </c>
      <c r="T100" s="24">
        <v>30.5</v>
      </c>
      <c r="U100" s="24">
        <v>30.51</v>
      </c>
      <c r="V100" s="24">
        <v>30.97</v>
      </c>
      <c r="W100" s="24">
        <v>31.51</v>
      </c>
      <c r="X100" s="24">
        <v>32.14</v>
      </c>
      <c r="Y100" s="24">
        <v>33.340000000000003</v>
      </c>
      <c r="Z100" s="24">
        <v>34.01</v>
      </c>
      <c r="AA100" s="24">
        <v>34.69</v>
      </c>
      <c r="AB100" s="24">
        <v>35.729999999999997</v>
      </c>
      <c r="AC100" s="25">
        <f t="shared" si="20"/>
        <v>36.444599999999994</v>
      </c>
      <c r="AD100" s="25">
        <f t="shared" si="18"/>
        <v>37.173491999999996</v>
      </c>
      <c r="AE100" s="25">
        <f t="shared" si="18"/>
        <v>37.916961839999999</v>
      </c>
      <c r="AF100" s="25">
        <f t="shared" si="18"/>
        <v>38.675301076799997</v>
      </c>
      <c r="AG100" s="25">
        <f t="shared" si="18"/>
        <v>39.448807098335998</v>
      </c>
      <c r="AH100" s="25">
        <f t="shared" si="18"/>
        <v>40.237783240302718</v>
      </c>
      <c r="AI100" s="25">
        <f t="shared" si="18"/>
        <v>41.042538905108771</v>
      </c>
      <c r="AJ100" s="25">
        <f t="shared" si="18"/>
        <v>41.863389683210947</v>
      </c>
      <c r="AK100" s="25">
        <f t="shared" si="18"/>
        <v>42.700657476875165</v>
      </c>
      <c r="AL100" s="25">
        <f t="shared" si="18"/>
        <v>43.554670626412666</v>
      </c>
      <c r="AM100" s="25">
        <f t="shared" si="18"/>
        <v>44.425764038940919</v>
      </c>
      <c r="AN100" s="25">
        <f t="shared" si="18"/>
        <v>45.314279319719738</v>
      </c>
      <c r="AO100" s="25">
        <f t="shared" si="18"/>
        <v>46.220564906114134</v>
      </c>
      <c r="AP100" s="25">
        <f t="shared" si="18"/>
        <v>47.144976204236421</v>
      </c>
      <c r="AQ100" s="25">
        <f t="shared" si="18"/>
        <v>48.087875728321151</v>
      </c>
      <c r="AR100" s="25">
        <f t="shared" si="18"/>
        <v>49.049633242887573</v>
      </c>
      <c r="AS100" s="25">
        <f t="shared" si="18"/>
        <v>50.030625907745325</v>
      </c>
      <c r="AT100" s="25">
        <f t="shared" si="19"/>
        <v>51.031238425900234</v>
      </c>
      <c r="AU100" s="25">
        <f t="shared" si="19"/>
        <v>52.051863194418239</v>
      </c>
      <c r="AV100" s="25">
        <f t="shared" si="19"/>
        <v>53.092900458306602</v>
      </c>
      <c r="AW100" s="25">
        <f t="shared" si="19"/>
        <v>54.154758467472732</v>
      </c>
      <c r="AX100" s="25">
        <f t="shared" si="19"/>
        <v>55.237853636822187</v>
      </c>
      <c r="AY100" s="25">
        <f t="shared" si="19"/>
        <v>56.342610709558635</v>
      </c>
      <c r="AZ100" s="25">
        <f t="shared" si="19"/>
        <v>57.469462923749809</v>
      </c>
      <c r="BA100" s="25">
        <f t="shared" si="19"/>
        <v>58.618852182224806</v>
      </c>
      <c r="BB100" s="25">
        <f t="shared" si="19"/>
        <v>59.791229225869301</v>
      </c>
      <c r="BC100" s="25">
        <f t="shared" si="19"/>
        <v>60.987053810386691</v>
      </c>
      <c r="BD100" s="25">
        <f t="shared" si="19"/>
        <v>62.206794886594423</v>
      </c>
    </row>
    <row r="101" spans="1:56" x14ac:dyDescent="0.3">
      <c r="A101" s="9">
        <v>8</v>
      </c>
      <c r="B101" s="24">
        <v>22.746703296703295</v>
      </c>
      <c r="C101" s="24">
        <v>23.087912087912088</v>
      </c>
      <c r="D101" s="24">
        <v>23.665384615384614</v>
      </c>
      <c r="E101" s="24">
        <v>24.257142857142856</v>
      </c>
      <c r="F101" s="24">
        <v>24.863736263736264</v>
      </c>
      <c r="G101" s="24">
        <v>25.27</v>
      </c>
      <c r="H101" s="24">
        <v>25.78</v>
      </c>
      <c r="I101" s="24">
        <v>25.78</v>
      </c>
      <c r="J101" s="24">
        <v>26.29</v>
      </c>
      <c r="K101" s="24">
        <v>26.29</v>
      </c>
      <c r="L101" s="24">
        <v>26.29</v>
      </c>
      <c r="M101" s="24">
        <v>26.82</v>
      </c>
      <c r="N101" s="24">
        <v>27.36</v>
      </c>
      <c r="O101" s="24">
        <v>27.14</v>
      </c>
      <c r="P101" s="24">
        <v>30.59</v>
      </c>
      <c r="Q101" s="24">
        <v>31.05</v>
      </c>
      <c r="R101" s="24">
        <v>31.59</v>
      </c>
      <c r="S101" s="24">
        <v>32.229999999999997</v>
      </c>
      <c r="T101" s="24">
        <v>32.549999999999997</v>
      </c>
      <c r="U101" s="24">
        <v>32.56</v>
      </c>
      <c r="V101" s="24">
        <v>33.049999999999997</v>
      </c>
      <c r="W101" s="24">
        <v>33.630000000000003</v>
      </c>
      <c r="X101" s="24">
        <v>34.299999999999997</v>
      </c>
      <c r="Y101" s="24">
        <v>34.65</v>
      </c>
      <c r="Z101" s="24">
        <v>35.340000000000003</v>
      </c>
      <c r="AA101" s="24">
        <v>36.049999999999997</v>
      </c>
      <c r="AB101" s="24">
        <v>37.14</v>
      </c>
      <c r="AC101" s="25">
        <f t="shared" si="20"/>
        <v>37.882800000000003</v>
      </c>
      <c r="AD101" s="25">
        <f t="shared" si="18"/>
        <v>38.640456</v>
      </c>
      <c r="AE101" s="25">
        <f t="shared" si="18"/>
        <v>39.413265119999998</v>
      </c>
      <c r="AF101" s="25">
        <f t="shared" si="18"/>
        <v>40.201530422399998</v>
      </c>
      <c r="AG101" s="25">
        <f t="shared" si="18"/>
        <v>41.005561030848</v>
      </c>
      <c r="AH101" s="25">
        <f t="shared" si="18"/>
        <v>41.825672251464958</v>
      </c>
      <c r="AI101" s="25">
        <f t="shared" si="18"/>
        <v>42.662185696494255</v>
      </c>
      <c r="AJ101" s="25">
        <f t="shared" si="18"/>
        <v>43.51542941042414</v>
      </c>
      <c r="AK101" s="25">
        <f t="shared" si="18"/>
        <v>44.385737998632621</v>
      </c>
      <c r="AL101" s="25">
        <f t="shared" si="18"/>
        <v>45.273452758605274</v>
      </c>
      <c r="AM101" s="25">
        <f t="shared" si="18"/>
        <v>46.178921813777379</v>
      </c>
      <c r="AN101" s="25">
        <f t="shared" si="18"/>
        <v>47.102500250052927</v>
      </c>
      <c r="AO101" s="25">
        <f t="shared" si="18"/>
        <v>48.044550255053984</v>
      </c>
      <c r="AP101" s="25">
        <f t="shared" si="18"/>
        <v>49.005441260155067</v>
      </c>
      <c r="AQ101" s="25">
        <f t="shared" si="18"/>
        <v>49.98555008535817</v>
      </c>
      <c r="AR101" s="25">
        <f t="shared" si="18"/>
        <v>50.985261087065332</v>
      </c>
      <c r="AS101" s="25">
        <f t="shared" si="18"/>
        <v>52.004966308806637</v>
      </c>
      <c r="AT101" s="25">
        <f t="shared" si="19"/>
        <v>53.04506563498277</v>
      </c>
      <c r="AU101" s="25">
        <f t="shared" si="19"/>
        <v>54.105966947682425</v>
      </c>
      <c r="AV101" s="25">
        <f t="shared" si="19"/>
        <v>55.188086286636072</v>
      </c>
      <c r="AW101" s="25">
        <f t="shared" si="19"/>
        <v>56.291848012368796</v>
      </c>
      <c r="AX101" s="25">
        <f t="shared" si="19"/>
        <v>57.417684972616172</v>
      </c>
      <c r="AY101" s="25">
        <f t="shared" si="19"/>
        <v>58.566038672068494</v>
      </c>
      <c r="AZ101" s="25">
        <f t="shared" si="19"/>
        <v>59.737359445509867</v>
      </c>
      <c r="BA101" s="25">
        <f t="shared" si="19"/>
        <v>60.932106634420066</v>
      </c>
      <c r="BB101" s="25">
        <f t="shared" si="19"/>
        <v>62.150748767108468</v>
      </c>
      <c r="BC101" s="25">
        <f t="shared" si="19"/>
        <v>63.393763742450638</v>
      </c>
      <c r="BD101" s="25">
        <f t="shared" si="19"/>
        <v>64.661639017299649</v>
      </c>
    </row>
    <row r="102" spans="1:56" x14ac:dyDescent="0.3">
      <c r="A102" s="9">
        <v>9</v>
      </c>
      <c r="B102" s="24">
        <v>23.646153846153847</v>
      </c>
      <c r="C102" s="24">
        <v>24.001098901098903</v>
      </c>
      <c r="D102" s="24">
        <v>24.601098901098901</v>
      </c>
      <c r="E102" s="24">
        <v>25.215934065934064</v>
      </c>
      <c r="F102" s="24">
        <v>25.846153846153847</v>
      </c>
      <c r="G102" s="24">
        <v>26.27</v>
      </c>
      <c r="H102" s="24">
        <v>26.8</v>
      </c>
      <c r="I102" s="24">
        <v>26.8</v>
      </c>
      <c r="J102" s="24">
        <v>27.33</v>
      </c>
      <c r="K102" s="24">
        <v>27.33</v>
      </c>
      <c r="L102" s="24">
        <v>27.33</v>
      </c>
      <c r="M102" s="24">
        <v>27.88</v>
      </c>
      <c r="N102" s="24">
        <v>28.44</v>
      </c>
      <c r="O102" s="24">
        <v>28.11</v>
      </c>
      <c r="P102" s="24">
        <v>31.8</v>
      </c>
      <c r="Q102" s="24">
        <v>32.28</v>
      </c>
      <c r="R102" s="24">
        <v>32.840000000000003</v>
      </c>
      <c r="S102" s="24">
        <v>33.5</v>
      </c>
      <c r="T102" s="24">
        <v>33.83</v>
      </c>
      <c r="U102" s="24">
        <v>33.85</v>
      </c>
      <c r="V102" s="24">
        <v>34.36</v>
      </c>
      <c r="W102" s="24">
        <v>34.96</v>
      </c>
      <c r="X102" s="24">
        <v>35.659999999999997</v>
      </c>
      <c r="Y102" s="24">
        <v>36.020000000000003</v>
      </c>
      <c r="Z102" s="24">
        <v>36.74</v>
      </c>
      <c r="AA102" s="24">
        <v>37.47</v>
      </c>
      <c r="AB102" s="24">
        <v>38.6</v>
      </c>
      <c r="AC102" s="25">
        <f t="shared" si="20"/>
        <v>39.372</v>
      </c>
      <c r="AD102" s="25">
        <f t="shared" si="18"/>
        <v>40.159440000000004</v>
      </c>
      <c r="AE102" s="25">
        <f t="shared" si="18"/>
        <v>40.962628800000005</v>
      </c>
      <c r="AF102" s="25">
        <f t="shared" si="18"/>
        <v>41.781881376000008</v>
      </c>
      <c r="AG102" s="25">
        <f t="shared" si="18"/>
        <v>42.617519003520009</v>
      </c>
      <c r="AH102" s="25">
        <f t="shared" si="18"/>
        <v>43.469869383590407</v>
      </c>
      <c r="AI102" s="25">
        <f t="shared" si="18"/>
        <v>44.339266771262217</v>
      </c>
      <c r="AJ102" s="25">
        <f t="shared" si="18"/>
        <v>45.226052106687462</v>
      </c>
      <c r="AK102" s="25">
        <f t="shared" si="18"/>
        <v>46.130573148821213</v>
      </c>
      <c r="AL102" s="25">
        <f t="shared" si="18"/>
        <v>47.05318461179764</v>
      </c>
      <c r="AM102" s="25">
        <f t="shared" si="18"/>
        <v>47.99424830403359</v>
      </c>
      <c r="AN102" s="25">
        <f t="shared" si="18"/>
        <v>48.954133270114262</v>
      </c>
      <c r="AO102" s="25">
        <f t="shared" si="18"/>
        <v>49.93321593551655</v>
      </c>
      <c r="AP102" s="25">
        <f t="shared" si="18"/>
        <v>50.931880254226883</v>
      </c>
      <c r="AQ102" s="25">
        <f t="shared" si="18"/>
        <v>51.950517859311418</v>
      </c>
      <c r="AR102" s="25">
        <f t="shared" si="18"/>
        <v>52.989528216497646</v>
      </c>
      <c r="AS102" s="25">
        <f t="shared" si="18"/>
        <v>54.049318780827598</v>
      </c>
      <c r="AT102" s="25">
        <f t="shared" si="19"/>
        <v>55.130305156444152</v>
      </c>
      <c r="AU102" s="25">
        <f t="shared" si="19"/>
        <v>56.232911259573036</v>
      </c>
      <c r="AV102" s="25">
        <f t="shared" si="19"/>
        <v>57.357569484764497</v>
      </c>
      <c r="AW102" s="25">
        <f t="shared" si="19"/>
        <v>58.504720874459785</v>
      </c>
      <c r="AX102" s="25">
        <f t="shared" si="19"/>
        <v>59.674815291948981</v>
      </c>
      <c r="AY102" s="25">
        <f t="shared" si="19"/>
        <v>60.868311597787965</v>
      </c>
      <c r="AZ102" s="25">
        <f t="shared" si="19"/>
        <v>62.085677829743723</v>
      </c>
      <c r="BA102" s="25">
        <f t="shared" si="19"/>
        <v>63.327391386338597</v>
      </c>
      <c r="BB102" s="25">
        <f t="shared" si="19"/>
        <v>64.593939214065372</v>
      </c>
      <c r="BC102" s="25">
        <f t="shared" si="19"/>
        <v>65.885817998346681</v>
      </c>
      <c r="BD102" s="25">
        <f t="shared" si="19"/>
        <v>67.203534358313618</v>
      </c>
    </row>
    <row r="103" spans="1:56" x14ac:dyDescent="0.3">
      <c r="A103" s="9">
        <v>10</v>
      </c>
      <c r="B103" s="24">
        <v>24.580769230769231</v>
      </c>
      <c r="C103" s="24">
        <v>24.94945054945055</v>
      </c>
      <c r="D103" s="24">
        <v>25.573076923076922</v>
      </c>
      <c r="E103" s="24">
        <v>26.212637362637363</v>
      </c>
      <c r="F103" s="24">
        <v>26.868131868131869</v>
      </c>
      <c r="G103" s="24">
        <v>27.31</v>
      </c>
      <c r="H103" s="24">
        <v>27.86</v>
      </c>
      <c r="I103" s="24">
        <v>27.86</v>
      </c>
      <c r="J103" s="24">
        <v>28.41</v>
      </c>
      <c r="K103" s="24">
        <v>28.41</v>
      </c>
      <c r="L103" s="24">
        <v>28.41</v>
      </c>
      <c r="M103" s="24">
        <v>28.98</v>
      </c>
      <c r="N103" s="24">
        <v>29.56</v>
      </c>
      <c r="O103" s="24">
        <v>29.12</v>
      </c>
      <c r="P103" s="24">
        <v>33.06</v>
      </c>
      <c r="Q103" s="24">
        <v>33.549999999999997</v>
      </c>
      <c r="R103" s="24">
        <v>34.14</v>
      </c>
      <c r="S103" s="24">
        <v>34.82</v>
      </c>
      <c r="T103" s="24">
        <v>35.17</v>
      </c>
      <c r="U103" s="24">
        <v>35.19</v>
      </c>
      <c r="V103" s="24">
        <v>35.71</v>
      </c>
      <c r="W103" s="24">
        <v>36.340000000000003</v>
      </c>
      <c r="X103" s="24">
        <v>37.07</v>
      </c>
      <c r="Y103" s="24">
        <v>37.450000000000003</v>
      </c>
      <c r="Z103" s="24">
        <v>38.200000000000003</v>
      </c>
      <c r="AA103" s="24">
        <v>38.96</v>
      </c>
      <c r="AB103" s="24">
        <v>39.74</v>
      </c>
      <c r="AC103" s="25">
        <f t="shared" si="20"/>
        <v>40.534800000000004</v>
      </c>
      <c r="AD103" s="25">
        <f t="shared" si="18"/>
        <v>41.345496000000004</v>
      </c>
      <c r="AE103" s="25">
        <f t="shared" si="18"/>
        <v>42.172405920000003</v>
      </c>
      <c r="AF103" s="25">
        <f t="shared" si="18"/>
        <v>43.015854038400001</v>
      </c>
      <c r="AG103" s="25">
        <f t="shared" si="18"/>
        <v>43.876171119167999</v>
      </c>
      <c r="AH103" s="25">
        <f t="shared" si="18"/>
        <v>44.753694541551361</v>
      </c>
      <c r="AI103" s="25">
        <f t="shared" si="18"/>
        <v>45.64876843238239</v>
      </c>
      <c r="AJ103" s="25">
        <f t="shared" si="18"/>
        <v>46.56174380103004</v>
      </c>
      <c r="AK103" s="25">
        <f t="shared" si="18"/>
        <v>47.492978677050644</v>
      </c>
      <c r="AL103" s="25">
        <f t="shared" si="18"/>
        <v>48.442838250591656</v>
      </c>
      <c r="AM103" s="25">
        <f t="shared" si="18"/>
        <v>49.411695015603492</v>
      </c>
      <c r="AN103" s="25">
        <f t="shared" si="18"/>
        <v>50.399928915915559</v>
      </c>
      <c r="AO103" s="25">
        <f t="shared" si="18"/>
        <v>51.407927494233874</v>
      </c>
      <c r="AP103" s="25">
        <f t="shared" si="18"/>
        <v>52.436086044118554</v>
      </c>
      <c r="AQ103" s="25">
        <f t="shared" si="18"/>
        <v>53.484807765000923</v>
      </c>
      <c r="AR103" s="25">
        <f t="shared" si="18"/>
        <v>54.554503920300945</v>
      </c>
      <c r="AS103" s="25">
        <f t="shared" si="18"/>
        <v>55.645593998706964</v>
      </c>
      <c r="AT103" s="25">
        <f t="shared" si="19"/>
        <v>56.758505878681106</v>
      </c>
      <c r="AU103" s="25">
        <f t="shared" si="19"/>
        <v>57.893675996254728</v>
      </c>
      <c r="AV103" s="25">
        <f t="shared" si="19"/>
        <v>59.051549516179826</v>
      </c>
      <c r="AW103" s="25">
        <f t="shared" si="19"/>
        <v>60.232580506503425</v>
      </c>
      <c r="AX103" s="25">
        <f t="shared" si="19"/>
        <v>61.437232116633496</v>
      </c>
      <c r="AY103" s="25">
        <f t="shared" si="19"/>
        <v>62.665976758966167</v>
      </c>
      <c r="AZ103" s="25">
        <f t="shared" si="19"/>
        <v>63.919296294145489</v>
      </c>
      <c r="BA103" s="25">
        <f t="shared" si="19"/>
        <v>65.197682220028398</v>
      </c>
      <c r="BB103" s="25">
        <f t="shared" si="19"/>
        <v>66.501635864428962</v>
      </c>
      <c r="BC103" s="25">
        <f t="shared" si="19"/>
        <v>67.831668581717537</v>
      </c>
      <c r="BD103" s="25">
        <f t="shared" si="19"/>
        <v>69.188301953351882</v>
      </c>
    </row>
    <row r="104" spans="1:56" x14ac:dyDescent="0.3">
      <c r="A104" s="9">
        <v>11</v>
      </c>
      <c r="B104" s="24">
        <v>25.562087912087911</v>
      </c>
      <c r="C104" s="24">
        <v>25.945604395604395</v>
      </c>
      <c r="D104" s="24">
        <v>26.594505494505494</v>
      </c>
      <c r="E104" s="24">
        <v>27.259340659340658</v>
      </c>
      <c r="F104" s="24">
        <v>27.940659340659341</v>
      </c>
      <c r="G104" s="24">
        <v>28.4</v>
      </c>
      <c r="H104" s="24">
        <v>28.97</v>
      </c>
      <c r="I104" s="24">
        <v>28.97</v>
      </c>
      <c r="J104" s="24">
        <v>29.55</v>
      </c>
      <c r="K104" s="24">
        <v>29.55</v>
      </c>
      <c r="L104" s="24">
        <v>29.55</v>
      </c>
      <c r="M104" s="24">
        <v>30.14</v>
      </c>
      <c r="N104" s="24">
        <v>30.74</v>
      </c>
      <c r="O104" s="24">
        <v>30.17</v>
      </c>
      <c r="P104" s="24">
        <v>34.380000000000003</v>
      </c>
      <c r="Q104" s="24">
        <v>34.89</v>
      </c>
      <c r="R104" s="24">
        <v>35.5</v>
      </c>
      <c r="S104" s="24">
        <v>36.21</v>
      </c>
      <c r="T104" s="24">
        <v>36.58</v>
      </c>
      <c r="U104" s="24">
        <v>36.590000000000003</v>
      </c>
      <c r="V104" s="24">
        <v>37.14</v>
      </c>
      <c r="W104" s="24">
        <v>37.79</v>
      </c>
      <c r="X104" s="24">
        <v>38.54</v>
      </c>
      <c r="Y104" s="24">
        <v>38.909999999999997</v>
      </c>
      <c r="Z104" s="24">
        <v>39.69</v>
      </c>
      <c r="AA104" s="24">
        <v>40.479999999999997</v>
      </c>
      <c r="AB104" s="24">
        <v>41.29</v>
      </c>
      <c r="AC104" s="25">
        <f t="shared" si="20"/>
        <v>42.1158</v>
      </c>
      <c r="AD104" s="25">
        <f t="shared" si="18"/>
        <v>42.958116000000004</v>
      </c>
      <c r="AE104" s="25">
        <f t="shared" si="18"/>
        <v>43.817278320000007</v>
      </c>
      <c r="AF104" s="25">
        <f t="shared" si="18"/>
        <v>44.693623886400005</v>
      </c>
      <c r="AG104" s="25">
        <f t="shared" si="18"/>
        <v>45.587496364128008</v>
      </c>
      <c r="AH104" s="25">
        <f t="shared" si="18"/>
        <v>46.499246291410572</v>
      </c>
      <c r="AI104" s="25">
        <f t="shared" si="18"/>
        <v>47.429231217238787</v>
      </c>
      <c r="AJ104" s="25">
        <f t="shared" si="18"/>
        <v>48.377815841583562</v>
      </c>
      <c r="AK104" s="25">
        <f t="shared" si="18"/>
        <v>49.345372158415238</v>
      </c>
      <c r="AL104" s="25">
        <f t="shared" si="18"/>
        <v>50.332279601583544</v>
      </c>
      <c r="AM104" s="25">
        <f t="shared" si="18"/>
        <v>51.338925193615218</v>
      </c>
      <c r="AN104" s="25">
        <f t="shared" si="18"/>
        <v>52.365703697487525</v>
      </c>
      <c r="AO104" s="25">
        <f t="shared" si="18"/>
        <v>53.413017771437275</v>
      </c>
      <c r="AP104" s="25">
        <f t="shared" si="18"/>
        <v>54.481278126866023</v>
      </c>
      <c r="AQ104" s="25">
        <f t="shared" si="18"/>
        <v>55.570903689403345</v>
      </c>
      <c r="AR104" s="25">
        <f t="shared" si="18"/>
        <v>56.68232176319141</v>
      </c>
      <c r="AS104" s="25">
        <f t="shared" si="18"/>
        <v>57.815968198455238</v>
      </c>
      <c r="AT104" s="25">
        <f t="shared" si="19"/>
        <v>58.972287562424341</v>
      </c>
      <c r="AU104" s="25">
        <f t="shared" si="19"/>
        <v>60.151733313672828</v>
      </c>
      <c r="AV104" s="25">
        <f t="shared" si="19"/>
        <v>61.354767979946288</v>
      </c>
      <c r="AW104" s="25">
        <f t="shared" si="19"/>
        <v>62.581863339545215</v>
      </c>
      <c r="AX104" s="25">
        <f t="shared" si="19"/>
        <v>63.833500606336123</v>
      </c>
      <c r="AY104" s="25">
        <f t="shared" si="19"/>
        <v>65.110170618462845</v>
      </c>
      <c r="AZ104" s="25">
        <f t="shared" si="19"/>
        <v>66.412374030832098</v>
      </c>
      <c r="BA104" s="25">
        <f t="shared" si="19"/>
        <v>67.740621511448737</v>
      </c>
      <c r="BB104" s="25">
        <f t="shared" si="19"/>
        <v>69.095433941677712</v>
      </c>
      <c r="BC104" s="25">
        <f t="shared" si="19"/>
        <v>70.477342620511266</v>
      </c>
      <c r="BD104" s="25">
        <f t="shared" si="19"/>
        <v>71.886889472921496</v>
      </c>
    </row>
    <row r="105" spans="1:56" x14ac:dyDescent="0.3">
      <c r="A105" s="9">
        <v>12</v>
      </c>
      <c r="B105" s="24">
        <v>26.584615384615386</v>
      </c>
      <c r="C105" s="24">
        <v>26.983516483516482</v>
      </c>
      <c r="D105" s="24">
        <v>27.658241758241758</v>
      </c>
      <c r="E105" s="24">
        <v>28.349450549450548</v>
      </c>
      <c r="F105" s="24">
        <v>29.05824175824176</v>
      </c>
      <c r="G105" s="24">
        <v>29.54</v>
      </c>
      <c r="H105" s="24">
        <v>30.13</v>
      </c>
      <c r="I105" s="24">
        <v>30.13</v>
      </c>
      <c r="J105" s="24">
        <v>30.73</v>
      </c>
      <c r="K105" s="24">
        <v>30.73</v>
      </c>
      <c r="L105" s="24">
        <v>30.73</v>
      </c>
      <c r="M105" s="24">
        <v>31.34</v>
      </c>
      <c r="N105" s="24">
        <v>31.97</v>
      </c>
      <c r="O105" s="24">
        <v>31.27</v>
      </c>
      <c r="P105" s="24">
        <v>35.75</v>
      </c>
      <c r="Q105" s="24">
        <v>36.29</v>
      </c>
      <c r="R105" s="24">
        <v>36.92</v>
      </c>
      <c r="S105" s="24">
        <v>37.659999999999997</v>
      </c>
      <c r="T105" s="24">
        <v>38.04</v>
      </c>
      <c r="U105" s="24">
        <v>38.049999999999997</v>
      </c>
      <c r="V105" s="24">
        <v>38.619999999999997</v>
      </c>
      <c r="W105" s="24">
        <v>39.299999999999997</v>
      </c>
      <c r="X105" s="24">
        <v>40.090000000000003</v>
      </c>
      <c r="Y105" s="24">
        <v>40.46</v>
      </c>
      <c r="Z105" s="24">
        <v>41.27</v>
      </c>
      <c r="AA105" s="24">
        <v>42.1</v>
      </c>
      <c r="AB105" s="24">
        <v>42.94</v>
      </c>
      <c r="AC105" s="25">
        <f t="shared" si="20"/>
        <v>43.7988</v>
      </c>
      <c r="AD105" s="25">
        <f t="shared" si="18"/>
        <v>44.674776000000001</v>
      </c>
      <c r="AE105" s="25">
        <f t="shared" si="18"/>
        <v>45.568271520000003</v>
      </c>
      <c r="AF105" s="25">
        <f t="shared" si="18"/>
        <v>46.479636950400007</v>
      </c>
      <c r="AG105" s="25">
        <f t="shared" si="18"/>
        <v>47.409229689408008</v>
      </c>
      <c r="AH105" s="25">
        <f t="shared" si="18"/>
        <v>48.357414283196171</v>
      </c>
      <c r="AI105" s="25">
        <f t="shared" si="18"/>
        <v>49.324562568860095</v>
      </c>
      <c r="AJ105" s="25">
        <f t="shared" si="18"/>
        <v>50.311053820237298</v>
      </c>
      <c r="AK105" s="25">
        <f t="shared" si="18"/>
        <v>51.317274896642047</v>
      </c>
      <c r="AL105" s="25">
        <f t="shared" si="18"/>
        <v>52.343620394574891</v>
      </c>
      <c r="AM105" s="25">
        <f t="shared" si="18"/>
        <v>53.39049280246639</v>
      </c>
      <c r="AN105" s="25">
        <f t="shared" si="18"/>
        <v>54.45830265851572</v>
      </c>
      <c r="AO105" s="25">
        <f t="shared" si="18"/>
        <v>55.547468711686037</v>
      </c>
      <c r="AP105" s="25">
        <f t="shared" si="18"/>
        <v>56.658418085919756</v>
      </c>
      <c r="AQ105" s="25">
        <f t="shared" si="18"/>
        <v>57.791586447638153</v>
      </c>
      <c r="AR105" s="25">
        <f t="shared" si="18"/>
        <v>58.947418176590915</v>
      </c>
      <c r="AS105" s="25">
        <f t="shared" si="18"/>
        <v>60.126366540122731</v>
      </c>
      <c r="AT105" s="25">
        <f t="shared" si="19"/>
        <v>61.328893870925185</v>
      </c>
      <c r="AU105" s="25">
        <f t="shared" si="19"/>
        <v>62.555471748343692</v>
      </c>
      <c r="AV105" s="25">
        <f t="shared" si="19"/>
        <v>63.80658118331057</v>
      </c>
      <c r="AW105" s="25">
        <f t="shared" si="19"/>
        <v>65.082712806976787</v>
      </c>
      <c r="AX105" s="25">
        <f t="shared" si="19"/>
        <v>66.384367063116329</v>
      </c>
      <c r="AY105" s="25">
        <f t="shared" si="19"/>
        <v>67.712054404378662</v>
      </c>
      <c r="AZ105" s="25">
        <f t="shared" si="19"/>
        <v>69.066295492466239</v>
      </c>
      <c r="BA105" s="25">
        <f t="shared" si="19"/>
        <v>70.447621402315562</v>
      </c>
      <c r="BB105" s="25">
        <f t="shared" si="19"/>
        <v>71.856573830361882</v>
      </c>
      <c r="BC105" s="25">
        <f t="shared" si="19"/>
        <v>73.293705306969116</v>
      </c>
      <c r="BD105" s="25">
        <f t="shared" si="19"/>
        <v>74.759579413108497</v>
      </c>
    </row>
    <row r="106" spans="1:56" x14ac:dyDescent="0.3">
      <c r="A106" s="9">
        <v>13</v>
      </c>
      <c r="B106" s="24">
        <v>27.669230769230769</v>
      </c>
      <c r="C106" s="24">
        <v>28.084065934065933</v>
      </c>
      <c r="D106" s="24">
        <v>28.786263736263738</v>
      </c>
      <c r="E106" s="24">
        <v>29.506043956043957</v>
      </c>
      <c r="F106" s="24">
        <v>30.243956043956043</v>
      </c>
      <c r="G106" s="24">
        <v>30.74</v>
      </c>
      <c r="H106" s="24">
        <v>31.36</v>
      </c>
      <c r="I106" s="24">
        <v>31.36</v>
      </c>
      <c r="J106" s="24">
        <v>31.98</v>
      </c>
      <c r="K106" s="24">
        <v>31.98</v>
      </c>
      <c r="L106" s="24">
        <v>31.98</v>
      </c>
      <c r="M106" s="24">
        <v>32.619999999999997</v>
      </c>
      <c r="N106" s="24">
        <v>33.28</v>
      </c>
      <c r="O106" s="24">
        <v>32.42</v>
      </c>
      <c r="P106" s="24">
        <v>37.21</v>
      </c>
      <c r="Q106" s="24">
        <v>37.770000000000003</v>
      </c>
      <c r="R106" s="24">
        <v>38.43</v>
      </c>
      <c r="S106" s="24">
        <v>39.200000000000003</v>
      </c>
      <c r="T106" s="24">
        <v>39.590000000000003</v>
      </c>
      <c r="U106" s="24">
        <v>39.61</v>
      </c>
      <c r="V106" s="24">
        <v>40.200000000000003</v>
      </c>
      <c r="W106" s="24">
        <v>40.9</v>
      </c>
      <c r="X106" s="24">
        <v>41.72</v>
      </c>
      <c r="Y106" s="24">
        <v>42.04</v>
      </c>
      <c r="Z106" s="24">
        <v>42.88</v>
      </c>
      <c r="AA106" s="24">
        <v>43.74</v>
      </c>
      <c r="AB106" s="24">
        <v>44.61</v>
      </c>
      <c r="AC106" s="25">
        <f t="shared" si="20"/>
        <v>45.502200000000002</v>
      </c>
      <c r="AD106" s="25">
        <f t="shared" si="18"/>
        <v>46.412244000000001</v>
      </c>
      <c r="AE106" s="25">
        <f t="shared" si="18"/>
        <v>47.340488880000002</v>
      </c>
      <c r="AF106" s="25">
        <f t="shared" si="18"/>
        <v>48.287298657600005</v>
      </c>
      <c r="AG106" s="25">
        <f t="shared" si="18"/>
        <v>49.253044630752008</v>
      </c>
      <c r="AH106" s="25">
        <f t="shared" si="18"/>
        <v>50.238105523367047</v>
      </c>
      <c r="AI106" s="25">
        <f t="shared" si="18"/>
        <v>51.242867633834386</v>
      </c>
      <c r="AJ106" s="25">
        <f t="shared" si="18"/>
        <v>52.267724986511077</v>
      </c>
      <c r="AK106" s="25">
        <f t="shared" si="18"/>
        <v>53.3130794862413</v>
      </c>
      <c r="AL106" s="25">
        <f t="shared" si="18"/>
        <v>54.379341075966124</v>
      </c>
      <c r="AM106" s="25">
        <f t="shared" si="18"/>
        <v>55.466927897485448</v>
      </c>
      <c r="AN106" s="25">
        <f t="shared" si="18"/>
        <v>56.57626645543516</v>
      </c>
      <c r="AO106" s="25">
        <f t="shared" si="18"/>
        <v>57.707791784543865</v>
      </c>
      <c r="AP106" s="25">
        <f t="shared" si="18"/>
        <v>58.861947620234744</v>
      </c>
      <c r="AQ106" s="25">
        <f t="shared" si="18"/>
        <v>60.039186572639437</v>
      </c>
      <c r="AR106" s="25">
        <f t="shared" si="18"/>
        <v>61.239970304092225</v>
      </c>
      <c r="AS106" s="25">
        <f t="shared" si="18"/>
        <v>62.464769710174068</v>
      </c>
      <c r="AT106" s="25">
        <f t="shared" si="19"/>
        <v>63.714065104377553</v>
      </c>
      <c r="AU106" s="25">
        <f t="shared" si="19"/>
        <v>64.988346406465112</v>
      </c>
      <c r="AV106" s="25">
        <f t="shared" si="19"/>
        <v>66.288113334594414</v>
      </c>
      <c r="AW106" s="25">
        <f t="shared" si="19"/>
        <v>67.61387560128631</v>
      </c>
      <c r="AX106" s="25">
        <f t="shared" si="19"/>
        <v>68.966153113312032</v>
      </c>
      <c r="AY106" s="25">
        <f t="shared" si="19"/>
        <v>70.34547617557827</v>
      </c>
      <c r="AZ106" s="25">
        <f t="shared" si="19"/>
        <v>71.752385699089842</v>
      </c>
      <c r="BA106" s="25">
        <f t="shared" si="19"/>
        <v>73.187433413071645</v>
      </c>
      <c r="BB106" s="25">
        <f t="shared" si="19"/>
        <v>74.651182081333076</v>
      </c>
      <c r="BC106" s="25">
        <f t="shared" si="19"/>
        <v>76.14420572295974</v>
      </c>
      <c r="BD106" s="25">
        <f t="shared" si="19"/>
        <v>77.667089837418942</v>
      </c>
    </row>
    <row r="107" spans="1:56" x14ac:dyDescent="0.3">
      <c r="A107" s="9">
        <v>14</v>
      </c>
      <c r="B107" s="24">
        <v>28.782967032967033</v>
      </c>
      <c r="C107" s="24">
        <v>29.214835164835165</v>
      </c>
      <c r="D107" s="24">
        <v>29.945054945054945</v>
      </c>
      <c r="E107" s="24">
        <v>30.693956043956042</v>
      </c>
      <c r="F107" s="24">
        <v>31.46153846153846</v>
      </c>
      <c r="G107" s="24">
        <v>31.98</v>
      </c>
      <c r="H107" s="24">
        <v>32.619999999999997</v>
      </c>
      <c r="I107" s="24">
        <v>32.619999999999997</v>
      </c>
      <c r="J107" s="24">
        <v>33.270000000000003</v>
      </c>
      <c r="K107" s="24">
        <v>33.270000000000003</v>
      </c>
      <c r="L107" s="24">
        <v>33.270000000000003</v>
      </c>
      <c r="M107" s="24">
        <v>33.94</v>
      </c>
      <c r="N107" s="24">
        <v>34.619999999999997</v>
      </c>
      <c r="O107" s="24">
        <v>33.61</v>
      </c>
      <c r="P107" s="24">
        <v>38.71</v>
      </c>
      <c r="Q107" s="24">
        <v>39.29</v>
      </c>
      <c r="R107" s="24">
        <v>39.979999999999997</v>
      </c>
      <c r="S107" s="24">
        <v>40.78</v>
      </c>
      <c r="T107" s="24">
        <v>41.18</v>
      </c>
      <c r="U107" s="24">
        <v>41.2</v>
      </c>
      <c r="V107" s="24">
        <v>41.82</v>
      </c>
      <c r="W107" s="24">
        <v>42.55</v>
      </c>
      <c r="X107" s="24">
        <v>43.4</v>
      </c>
      <c r="Y107" s="24">
        <v>43.5</v>
      </c>
      <c r="Z107" s="24">
        <v>44.37</v>
      </c>
      <c r="AA107" s="24">
        <v>45.26</v>
      </c>
      <c r="AB107" s="24">
        <v>46.17</v>
      </c>
      <c r="AC107" s="25">
        <f t="shared" si="20"/>
        <v>47.093400000000003</v>
      </c>
      <c r="AD107" s="25">
        <f t="shared" si="18"/>
        <v>48.035268000000002</v>
      </c>
      <c r="AE107" s="25">
        <f t="shared" si="18"/>
        <v>48.995973360000001</v>
      </c>
      <c r="AF107" s="25">
        <f t="shared" si="18"/>
        <v>49.975892827199999</v>
      </c>
      <c r="AG107" s="25">
        <f t="shared" si="18"/>
        <v>50.975410683744002</v>
      </c>
      <c r="AH107" s="25">
        <f t="shared" si="18"/>
        <v>51.994918897418884</v>
      </c>
      <c r="AI107" s="25">
        <f t="shared" si="18"/>
        <v>53.03481727536726</v>
      </c>
      <c r="AJ107" s="25">
        <f t="shared" si="18"/>
        <v>54.095513620874605</v>
      </c>
      <c r="AK107" s="25">
        <f t="shared" si="18"/>
        <v>55.177423893292101</v>
      </c>
      <c r="AL107" s="25">
        <f t="shared" si="18"/>
        <v>56.280972371157944</v>
      </c>
      <c r="AM107" s="25">
        <f t="shared" si="18"/>
        <v>57.406591818581106</v>
      </c>
      <c r="AN107" s="25">
        <f t="shared" si="18"/>
        <v>58.554723654952731</v>
      </c>
      <c r="AO107" s="25">
        <f t="shared" si="18"/>
        <v>59.725818128051785</v>
      </c>
      <c r="AP107" s="25">
        <f t="shared" si="18"/>
        <v>60.920334490612824</v>
      </c>
      <c r="AQ107" s="25">
        <f t="shared" si="18"/>
        <v>62.138741180425079</v>
      </c>
      <c r="AR107" s="25">
        <f t="shared" si="18"/>
        <v>63.381516004033578</v>
      </c>
      <c r="AS107" s="25">
        <f t="shared" si="18"/>
        <v>64.649146324114255</v>
      </c>
      <c r="AT107" s="25">
        <f t="shared" si="19"/>
        <v>65.942129250596537</v>
      </c>
      <c r="AU107" s="25">
        <f t="shared" si="19"/>
        <v>67.260971835608473</v>
      </c>
      <c r="AV107" s="25">
        <f t="shared" si="19"/>
        <v>68.606191272320643</v>
      </c>
      <c r="AW107" s="25">
        <f t="shared" si="19"/>
        <v>69.978315097767052</v>
      </c>
      <c r="AX107" s="25">
        <f t="shared" si="19"/>
        <v>71.377881399722398</v>
      </c>
      <c r="AY107" s="25">
        <f t="shared" si="19"/>
        <v>72.805439027716844</v>
      </c>
      <c r="AZ107" s="25">
        <f t="shared" si="19"/>
        <v>74.261547808271189</v>
      </c>
      <c r="BA107" s="25">
        <f t="shared" si="19"/>
        <v>75.746778764436613</v>
      </c>
      <c r="BB107" s="25">
        <f t="shared" si="19"/>
        <v>77.261714339725344</v>
      </c>
      <c r="BC107" s="25">
        <f t="shared" si="19"/>
        <v>78.806948626519855</v>
      </c>
      <c r="BD107" s="25">
        <f t="shared" si="19"/>
        <v>80.383087599050256</v>
      </c>
    </row>
    <row r="108" spans="1:56" x14ac:dyDescent="0.3">
      <c r="A108" s="9">
        <v>15</v>
      </c>
      <c r="B108" s="24">
        <v>29.964285714285715</v>
      </c>
      <c r="C108" s="24">
        <v>30.413736263736265</v>
      </c>
      <c r="D108" s="24">
        <v>31.174175824175823</v>
      </c>
      <c r="E108" s="24">
        <v>31.953296703296704</v>
      </c>
      <c r="F108" s="24">
        <v>32.752197802197806</v>
      </c>
      <c r="G108" s="24">
        <v>33.29</v>
      </c>
      <c r="H108" s="24">
        <v>33.96</v>
      </c>
      <c r="I108" s="24">
        <v>33.96</v>
      </c>
      <c r="J108" s="24">
        <v>34.64</v>
      </c>
      <c r="K108" s="24">
        <v>34.64</v>
      </c>
      <c r="L108" s="24">
        <v>34.64</v>
      </c>
      <c r="M108" s="24">
        <v>35.33</v>
      </c>
      <c r="N108" s="24">
        <v>36.04</v>
      </c>
      <c r="O108" s="24">
        <v>34.85</v>
      </c>
      <c r="P108" s="24">
        <v>40.299999999999997</v>
      </c>
      <c r="Q108" s="24">
        <v>40.9</v>
      </c>
      <c r="R108" s="24">
        <v>41.62</v>
      </c>
      <c r="S108" s="24">
        <v>42.45</v>
      </c>
      <c r="T108" s="24">
        <v>42.87</v>
      </c>
      <c r="U108" s="24">
        <v>42.89</v>
      </c>
      <c r="V108" s="24">
        <v>43.53</v>
      </c>
      <c r="W108" s="24">
        <v>44.3</v>
      </c>
      <c r="X108" s="45">
        <v>45.18</v>
      </c>
      <c r="Y108" s="24">
        <v>45.01</v>
      </c>
      <c r="Z108" s="24">
        <v>45.91</v>
      </c>
      <c r="AA108" s="24">
        <v>46.83</v>
      </c>
      <c r="AB108" s="24">
        <v>47.77</v>
      </c>
      <c r="AC108" s="25">
        <f t="shared" si="20"/>
        <v>48.7254</v>
      </c>
      <c r="AD108" s="25">
        <f t="shared" si="18"/>
        <v>49.699908000000001</v>
      </c>
      <c r="AE108" s="25">
        <f t="shared" si="18"/>
        <v>50.693906160000004</v>
      </c>
      <c r="AF108" s="25">
        <f t="shared" si="18"/>
        <v>51.707784283200006</v>
      </c>
      <c r="AG108" s="25">
        <f t="shared" si="18"/>
        <v>52.74193996886401</v>
      </c>
      <c r="AH108" s="25">
        <f t="shared" si="18"/>
        <v>53.796778768241289</v>
      </c>
      <c r="AI108" s="25">
        <f t="shared" si="18"/>
        <v>54.872714343606113</v>
      </c>
      <c r="AJ108" s="25">
        <f t="shared" si="18"/>
        <v>55.970168630478234</v>
      </c>
      <c r="AK108" s="25">
        <f t="shared" si="18"/>
        <v>57.089572003087802</v>
      </c>
      <c r="AL108" s="25">
        <f t="shared" si="18"/>
        <v>58.231363443149561</v>
      </c>
      <c r="AM108" s="25">
        <f t="shared" si="18"/>
        <v>59.395990712012555</v>
      </c>
      <c r="AN108" s="25">
        <f t="shared" si="18"/>
        <v>60.583910526252808</v>
      </c>
      <c r="AO108" s="25">
        <f t="shared" si="18"/>
        <v>61.795588736777866</v>
      </c>
      <c r="AP108" s="25">
        <f t="shared" si="18"/>
        <v>63.031500511513421</v>
      </c>
      <c r="AQ108" s="25">
        <f t="shared" si="18"/>
        <v>64.292130521743687</v>
      </c>
      <c r="AR108" s="25">
        <f t="shared" si="18"/>
        <v>65.577973132178556</v>
      </c>
      <c r="AS108" s="25">
        <f t="shared" si="18"/>
        <v>66.889532594822128</v>
      </c>
      <c r="AT108" s="25">
        <f t="shared" si="19"/>
        <v>68.227323246718569</v>
      </c>
      <c r="AU108" s="25">
        <f t="shared" si="19"/>
        <v>69.591869711652947</v>
      </c>
      <c r="AV108" s="25">
        <f t="shared" si="19"/>
        <v>70.983707105886012</v>
      </c>
      <c r="AW108" s="25">
        <f t="shared" si="19"/>
        <v>72.40338124800374</v>
      </c>
      <c r="AX108" s="25">
        <f t="shared" si="19"/>
        <v>73.851448872963815</v>
      </c>
      <c r="AY108" s="25">
        <f t="shared" si="19"/>
        <v>75.328477850423099</v>
      </c>
      <c r="AZ108" s="25">
        <f t="shared" si="19"/>
        <v>76.83504740743156</v>
      </c>
      <c r="BA108" s="25">
        <f t="shared" si="19"/>
        <v>78.371748355580195</v>
      </c>
      <c r="BB108" s="25">
        <f t="shared" si="19"/>
        <v>79.939183322691804</v>
      </c>
      <c r="BC108" s="25">
        <f t="shared" si="19"/>
        <v>81.537966989145644</v>
      </c>
      <c r="BD108" s="25">
        <f t="shared" si="19"/>
        <v>83.168726328928557</v>
      </c>
    </row>
    <row r="109" spans="1:56" x14ac:dyDescent="0.3">
      <c r="A109" s="9">
        <v>16</v>
      </c>
      <c r="B109" s="24">
        <v>30.701098901098902</v>
      </c>
      <c r="C109" s="24">
        <v>31.161538461538463</v>
      </c>
      <c r="D109" s="24">
        <v>31.940659340659341</v>
      </c>
      <c r="E109" s="24">
        <v>32.889560439560441</v>
      </c>
      <c r="F109" s="24">
        <v>33.557692307692307</v>
      </c>
      <c r="G109" s="24">
        <v>34.11</v>
      </c>
      <c r="H109" s="24">
        <v>34.79</v>
      </c>
      <c r="I109" s="24">
        <v>34.79</v>
      </c>
      <c r="J109" s="24">
        <v>35.49</v>
      </c>
      <c r="K109" s="24">
        <v>35.49</v>
      </c>
      <c r="L109" s="24">
        <v>35.49</v>
      </c>
      <c r="M109" s="24">
        <v>36.200000000000003</v>
      </c>
      <c r="N109" s="24">
        <v>36.92</v>
      </c>
      <c r="O109" s="24">
        <v>35.700000000000003</v>
      </c>
      <c r="P109" s="24">
        <v>41.29</v>
      </c>
      <c r="Q109" s="24">
        <v>41.91</v>
      </c>
      <c r="R109" s="24">
        <v>42.64</v>
      </c>
      <c r="S109" s="24">
        <v>43.49</v>
      </c>
      <c r="T109" s="24">
        <v>43.93</v>
      </c>
      <c r="U109" s="24">
        <v>43.95</v>
      </c>
      <c r="V109" s="24">
        <v>44.61</v>
      </c>
      <c r="W109" s="24">
        <v>45.39</v>
      </c>
      <c r="X109" s="24">
        <v>46.29</v>
      </c>
      <c r="Y109" s="24">
        <v>46.56</v>
      </c>
      <c r="Z109" s="24">
        <v>47.49</v>
      </c>
      <c r="AA109" s="24">
        <v>48.44</v>
      </c>
      <c r="AB109" s="24">
        <v>49.41</v>
      </c>
      <c r="AC109" s="25">
        <f t="shared" si="20"/>
        <v>50.398199999999996</v>
      </c>
      <c r="AD109" s="25">
        <f t="shared" si="18"/>
        <v>51.406163999999997</v>
      </c>
      <c r="AE109" s="25">
        <f t="shared" si="18"/>
        <v>52.434287279999999</v>
      </c>
      <c r="AF109" s="25">
        <f t="shared" si="18"/>
        <v>53.482973025600003</v>
      </c>
      <c r="AG109" s="25">
        <f t="shared" si="18"/>
        <v>54.552632486112003</v>
      </c>
      <c r="AH109" s="25">
        <f t="shared" si="18"/>
        <v>55.643685135834247</v>
      </c>
      <c r="AI109" s="25">
        <f t="shared" si="18"/>
        <v>56.75655883855093</v>
      </c>
      <c r="AJ109" s="25">
        <f t="shared" si="18"/>
        <v>57.891690015321949</v>
      </c>
      <c r="AK109" s="25">
        <f t="shared" si="18"/>
        <v>59.04952381562839</v>
      </c>
      <c r="AL109" s="25">
        <f t="shared" si="18"/>
        <v>60.230514291940956</v>
      </c>
      <c r="AM109" s="25">
        <f t="shared" si="18"/>
        <v>61.435124577779774</v>
      </c>
      <c r="AN109" s="25">
        <f t="shared" si="18"/>
        <v>62.663827069335369</v>
      </c>
      <c r="AO109" s="25">
        <f t="shared" si="18"/>
        <v>63.91710361072208</v>
      </c>
      <c r="AP109" s="25">
        <f t="shared" si="18"/>
        <v>65.195445682936523</v>
      </c>
      <c r="AQ109" s="25">
        <f t="shared" si="18"/>
        <v>66.499354596595253</v>
      </c>
      <c r="AR109" s="25">
        <f t="shared" si="18"/>
        <v>67.829341688527165</v>
      </c>
      <c r="AS109" s="25">
        <f t="shared" si="18"/>
        <v>69.185928522297715</v>
      </c>
      <c r="AT109" s="25">
        <f t="shared" si="19"/>
        <v>70.569647092743665</v>
      </c>
      <c r="AU109" s="25">
        <f t="shared" si="19"/>
        <v>71.981040034598536</v>
      </c>
      <c r="AV109" s="25">
        <f t="shared" si="19"/>
        <v>73.420660835290505</v>
      </c>
      <c r="AW109" s="25">
        <f t="shared" si="19"/>
        <v>74.889074051996317</v>
      </c>
      <c r="AX109" s="25">
        <f t="shared" si="19"/>
        <v>76.38685553303624</v>
      </c>
      <c r="AY109" s="25">
        <f t="shared" si="19"/>
        <v>77.914592643696963</v>
      </c>
      <c r="AZ109" s="25">
        <f t="shared" si="19"/>
        <v>79.472884496570899</v>
      </c>
      <c r="BA109" s="25">
        <f t="shared" si="19"/>
        <v>81.06234218650232</v>
      </c>
      <c r="BB109" s="25">
        <f t="shared" si="19"/>
        <v>82.683589030232369</v>
      </c>
      <c r="BC109" s="25">
        <f t="shared" si="19"/>
        <v>84.337260810837023</v>
      </c>
      <c r="BD109" s="25">
        <f t="shared" si="19"/>
        <v>86.024006027053758</v>
      </c>
    </row>
    <row r="110" spans="1:56" x14ac:dyDescent="0.3">
      <c r="A110" s="9">
        <v>17</v>
      </c>
      <c r="B110" s="24">
        <v>31.456593406593406</v>
      </c>
      <c r="C110" s="24">
        <v>31.928571428571427</v>
      </c>
      <c r="D110" s="24">
        <v>32.726923076923079</v>
      </c>
      <c r="E110" s="24">
        <v>33.545054945054943</v>
      </c>
      <c r="F110" s="24">
        <v>34.38351648351648</v>
      </c>
      <c r="G110" s="24">
        <v>34.950000000000003</v>
      </c>
      <c r="H110" s="24">
        <v>35.65</v>
      </c>
      <c r="I110" s="24">
        <v>35.65</v>
      </c>
      <c r="J110" s="24">
        <v>36.36</v>
      </c>
      <c r="K110" s="24">
        <v>36.36</v>
      </c>
      <c r="L110" s="24">
        <v>36.36</v>
      </c>
      <c r="M110" s="24">
        <v>37.090000000000003</v>
      </c>
      <c r="N110" s="24">
        <v>37.83</v>
      </c>
      <c r="O110" s="24">
        <v>36.58</v>
      </c>
      <c r="P110" s="24">
        <v>42.3</v>
      </c>
      <c r="Q110" s="24">
        <v>42.94</v>
      </c>
      <c r="R110" s="24">
        <v>43.69</v>
      </c>
      <c r="S110" s="24">
        <v>44.56</v>
      </c>
      <c r="T110" s="24">
        <v>45.01</v>
      </c>
      <c r="U110" s="24">
        <v>45.03</v>
      </c>
      <c r="V110" s="24">
        <v>45.7</v>
      </c>
      <c r="W110" s="24">
        <v>46.5</v>
      </c>
      <c r="X110" s="24">
        <v>47.43</v>
      </c>
      <c r="Y110" s="24">
        <v>48.15</v>
      </c>
      <c r="Z110" s="24">
        <v>49.11</v>
      </c>
      <c r="AA110" s="24">
        <v>50.09</v>
      </c>
      <c r="AB110" s="24">
        <v>51.09</v>
      </c>
      <c r="AC110" s="25">
        <f t="shared" si="20"/>
        <v>52.111800000000002</v>
      </c>
      <c r="AD110" s="25">
        <f t="shared" si="20"/>
        <v>53.154036000000005</v>
      </c>
      <c r="AE110" s="25">
        <f t="shared" si="20"/>
        <v>54.217116720000007</v>
      </c>
      <c r="AF110" s="25">
        <f t="shared" si="20"/>
        <v>55.301459054400006</v>
      </c>
      <c r="AG110" s="25">
        <f t="shared" si="20"/>
        <v>56.40748823548801</v>
      </c>
      <c r="AH110" s="25">
        <f t="shared" si="20"/>
        <v>57.535638000197771</v>
      </c>
      <c r="AI110" s="25">
        <f t="shared" si="20"/>
        <v>58.686350760201726</v>
      </c>
      <c r="AJ110" s="25">
        <f t="shared" si="20"/>
        <v>59.860077775405763</v>
      </c>
      <c r="AK110" s="25">
        <f t="shared" si="20"/>
        <v>61.057279330913879</v>
      </c>
      <c r="AL110" s="25">
        <f t="shared" si="20"/>
        <v>62.278424917532156</v>
      </c>
      <c r="AM110" s="25">
        <f t="shared" si="20"/>
        <v>63.523993415882799</v>
      </c>
      <c r="AN110" s="25">
        <f t="shared" si="20"/>
        <v>64.79447328420045</v>
      </c>
      <c r="AO110" s="25">
        <f t="shared" si="20"/>
        <v>66.090362749884463</v>
      </c>
      <c r="AP110" s="25">
        <f t="shared" si="20"/>
        <v>67.412170004882157</v>
      </c>
      <c r="AQ110" s="25">
        <f t="shared" si="20"/>
        <v>68.760413404979801</v>
      </c>
      <c r="AR110" s="25">
        <f t="shared" si="20"/>
        <v>70.135621673079399</v>
      </c>
      <c r="AS110" s="25">
        <f t="shared" ref="AS110:BD111" si="21">AR110*1.02</f>
        <v>71.538334106540987</v>
      </c>
      <c r="AT110" s="25">
        <f t="shared" si="21"/>
        <v>72.96910078867181</v>
      </c>
      <c r="AU110" s="25">
        <f t="shared" si="21"/>
        <v>74.428482804445252</v>
      </c>
      <c r="AV110" s="25">
        <f t="shared" si="21"/>
        <v>75.917052460534165</v>
      </c>
      <c r="AW110" s="25">
        <f t="shared" si="21"/>
        <v>77.435393509744856</v>
      </c>
      <c r="AX110" s="25">
        <f t="shared" si="21"/>
        <v>78.984101379939759</v>
      </c>
      <c r="AY110" s="25">
        <f t="shared" si="21"/>
        <v>80.563783407538551</v>
      </c>
      <c r="AZ110" s="25">
        <f t="shared" si="21"/>
        <v>82.175059075689319</v>
      </c>
      <c r="BA110" s="25">
        <f t="shared" si="21"/>
        <v>83.818560257203103</v>
      </c>
      <c r="BB110" s="25">
        <f t="shared" si="21"/>
        <v>85.494931462347168</v>
      </c>
      <c r="BC110" s="25">
        <f t="shared" si="21"/>
        <v>87.204830091594118</v>
      </c>
      <c r="BD110" s="25">
        <f t="shared" si="21"/>
        <v>88.948926693426003</v>
      </c>
    </row>
    <row r="111" spans="1:56" x14ac:dyDescent="0.3">
      <c r="A111" s="9">
        <v>18</v>
      </c>
      <c r="B111" s="24">
        <v>32.24340659340659</v>
      </c>
      <c r="C111" s="24">
        <v>32.726923076923079</v>
      </c>
      <c r="D111" s="24">
        <v>33.545054945054943</v>
      </c>
      <c r="E111" s="24">
        <v>34.38351648351648</v>
      </c>
      <c r="F111" s="24">
        <v>35.24285714285714</v>
      </c>
      <c r="G111" s="24">
        <v>35.82</v>
      </c>
      <c r="H111" s="24">
        <v>36.54</v>
      </c>
      <c r="I111" s="24">
        <v>36.54</v>
      </c>
      <c r="J111" s="24">
        <v>37.270000000000003</v>
      </c>
      <c r="K111" s="24">
        <v>37.270000000000003</v>
      </c>
      <c r="L111" s="24">
        <v>37.270000000000003</v>
      </c>
      <c r="M111" s="24">
        <v>38.020000000000003</v>
      </c>
      <c r="N111" s="24">
        <v>38.78</v>
      </c>
      <c r="O111" s="24">
        <v>38.71</v>
      </c>
      <c r="P111" s="24">
        <v>43.36</v>
      </c>
      <c r="Q111" s="24">
        <v>44.01</v>
      </c>
      <c r="R111" s="24">
        <v>44.78</v>
      </c>
      <c r="S111" s="24">
        <v>45.68</v>
      </c>
      <c r="T111" s="24">
        <v>46.14</v>
      </c>
      <c r="U111" s="24">
        <v>46.16</v>
      </c>
      <c r="V111" s="24">
        <v>46.85</v>
      </c>
      <c r="W111" s="24">
        <v>47.67</v>
      </c>
      <c r="X111" s="24">
        <v>48.63</v>
      </c>
      <c r="Y111" s="24">
        <v>49.82</v>
      </c>
      <c r="Z111" s="24">
        <v>50.82</v>
      </c>
      <c r="AA111" s="24">
        <v>51.84</v>
      </c>
      <c r="AB111" s="24">
        <v>52.88</v>
      </c>
      <c r="AC111" s="25">
        <f t="shared" si="20"/>
        <v>53.937600000000003</v>
      </c>
      <c r="AD111" s="25">
        <f t="shared" si="20"/>
        <v>55.016352000000005</v>
      </c>
      <c r="AE111" s="25">
        <f t="shared" si="20"/>
        <v>56.116679040000008</v>
      </c>
      <c r="AF111" s="25">
        <f t="shared" si="20"/>
        <v>57.239012620800011</v>
      </c>
      <c r="AG111" s="25">
        <f t="shared" si="20"/>
        <v>58.383792873216009</v>
      </c>
      <c r="AH111" s="25">
        <f t="shared" si="20"/>
        <v>59.551468730680334</v>
      </c>
      <c r="AI111" s="25">
        <f t="shared" si="20"/>
        <v>60.74249810529394</v>
      </c>
      <c r="AJ111" s="25">
        <f t="shared" si="20"/>
        <v>61.95734806739982</v>
      </c>
      <c r="AK111" s="25">
        <f t="shared" si="20"/>
        <v>63.196495028747819</v>
      </c>
      <c r="AL111" s="25">
        <f t="shared" si="20"/>
        <v>64.46042492932277</v>
      </c>
      <c r="AM111" s="25">
        <f t="shared" si="20"/>
        <v>65.749633427909231</v>
      </c>
      <c r="AN111" s="25">
        <f t="shared" si="20"/>
        <v>67.064626096467421</v>
      </c>
      <c r="AO111" s="25">
        <f t="shared" si="20"/>
        <v>68.405918618396768</v>
      </c>
      <c r="AP111" s="25">
        <f t="shared" si="20"/>
        <v>69.774036990764699</v>
      </c>
      <c r="AQ111" s="25">
        <f t="shared" si="20"/>
        <v>71.169517730579997</v>
      </c>
      <c r="AR111" s="25">
        <f t="shared" si="20"/>
        <v>72.592908085191596</v>
      </c>
      <c r="AS111" s="25">
        <f t="shared" si="21"/>
        <v>74.044766246895435</v>
      </c>
      <c r="AT111" s="25">
        <f t="shared" si="21"/>
        <v>75.525661571833339</v>
      </c>
      <c r="AU111" s="25">
        <f t="shared" si="21"/>
        <v>77.036174803270001</v>
      </c>
      <c r="AV111" s="25">
        <f t="shared" si="21"/>
        <v>78.576898299335397</v>
      </c>
      <c r="AW111" s="25">
        <f t="shared" si="21"/>
        <v>80.148436265322104</v>
      </c>
      <c r="AX111" s="25">
        <f t="shared" si="21"/>
        <v>81.751404990628544</v>
      </c>
      <c r="AY111" s="25">
        <f t="shared" si="21"/>
        <v>83.386433090441116</v>
      </c>
      <c r="AZ111" s="25">
        <f t="shared" si="21"/>
        <v>85.054161752249939</v>
      </c>
      <c r="BA111" s="25">
        <f t="shared" si="21"/>
        <v>86.755244987294944</v>
      </c>
      <c r="BB111" s="25">
        <f t="shared" si="21"/>
        <v>88.49034988704085</v>
      </c>
      <c r="BC111" s="25">
        <f t="shared" si="21"/>
        <v>90.260156884781665</v>
      </c>
      <c r="BD111" s="25">
        <f t="shared" si="21"/>
        <v>92.065360022477293</v>
      </c>
    </row>
    <row r="112" spans="1:56" x14ac:dyDescent="0.3">
      <c r="A112" s="22" t="s">
        <v>2</v>
      </c>
      <c r="B112" s="22">
        <v>35977</v>
      </c>
      <c r="C112" s="22">
        <v>36161</v>
      </c>
      <c r="D112" s="22">
        <v>36526</v>
      </c>
      <c r="E112" s="22">
        <v>36892</v>
      </c>
      <c r="F112" s="22">
        <v>37257</v>
      </c>
      <c r="G112" s="22">
        <v>38702</v>
      </c>
      <c r="H112" s="22">
        <v>38808</v>
      </c>
      <c r="I112" s="22">
        <v>39042</v>
      </c>
      <c r="J112" s="22">
        <v>39173</v>
      </c>
      <c r="K112" s="22">
        <v>39407</v>
      </c>
      <c r="L112" s="22">
        <v>39408</v>
      </c>
      <c r="M112" s="22">
        <v>39539</v>
      </c>
      <c r="N112" s="22">
        <v>39904</v>
      </c>
      <c r="O112" s="22">
        <v>40269</v>
      </c>
      <c r="P112" s="22">
        <v>40634</v>
      </c>
      <c r="Q112" s="22">
        <v>41000</v>
      </c>
      <c r="R112" s="22">
        <v>41365</v>
      </c>
      <c r="S112" s="22">
        <v>41730</v>
      </c>
      <c r="T112" s="22">
        <v>42094</v>
      </c>
      <c r="U112" s="22">
        <v>42461</v>
      </c>
      <c r="V112" s="22">
        <v>42826</v>
      </c>
      <c r="W112" s="22">
        <v>43191</v>
      </c>
      <c r="X112" s="22">
        <v>43557</v>
      </c>
      <c r="Y112" s="22">
        <v>43922</v>
      </c>
      <c r="Z112" s="22">
        <v>44287</v>
      </c>
      <c r="AA112" s="22">
        <v>44652</v>
      </c>
      <c r="AB112" s="23">
        <v>45017</v>
      </c>
      <c r="AC112" s="23">
        <v>45383</v>
      </c>
      <c r="AD112" s="23">
        <v>45748</v>
      </c>
      <c r="AE112" s="23">
        <v>46113</v>
      </c>
      <c r="AF112" s="23">
        <v>46478</v>
      </c>
      <c r="AG112" s="23">
        <v>46844</v>
      </c>
      <c r="AH112" s="23">
        <v>47209</v>
      </c>
      <c r="AI112" s="23">
        <v>47574</v>
      </c>
      <c r="AJ112" s="23">
        <v>47939</v>
      </c>
      <c r="AK112" s="23">
        <v>48305</v>
      </c>
      <c r="AL112" s="23">
        <v>48670</v>
      </c>
      <c r="AM112" s="23">
        <v>49035</v>
      </c>
      <c r="AN112" s="23">
        <v>49400</v>
      </c>
      <c r="AO112" s="23">
        <v>49766</v>
      </c>
      <c r="AP112" s="23">
        <v>50131</v>
      </c>
      <c r="AQ112" s="23">
        <v>50496</v>
      </c>
      <c r="AR112" s="23">
        <v>50861</v>
      </c>
      <c r="AS112" s="23">
        <v>51227</v>
      </c>
      <c r="AT112" s="23">
        <v>51592</v>
      </c>
      <c r="AU112" s="23">
        <v>51957</v>
      </c>
      <c r="AV112" s="23">
        <v>52322</v>
      </c>
      <c r="AW112" s="23">
        <v>52688</v>
      </c>
      <c r="AX112" s="23">
        <v>53053</v>
      </c>
      <c r="AY112" s="23">
        <v>53418</v>
      </c>
      <c r="AZ112" s="23">
        <v>53783</v>
      </c>
      <c r="BA112" s="23">
        <v>54149</v>
      </c>
      <c r="BB112" s="23">
        <v>54514</v>
      </c>
      <c r="BC112" s="23">
        <v>54879</v>
      </c>
      <c r="BD112" s="23">
        <v>55244</v>
      </c>
    </row>
    <row r="113" spans="1:56" x14ac:dyDescent="0.3">
      <c r="A113" s="9">
        <v>1</v>
      </c>
      <c r="B113" s="24">
        <v>17.310989010989012</v>
      </c>
      <c r="C113" s="24">
        <v>17.57087912087912</v>
      </c>
      <c r="D113" s="24">
        <v>18.009890109890112</v>
      </c>
      <c r="E113" s="24">
        <v>18.459890109890111</v>
      </c>
      <c r="F113" s="24">
        <v>18.921428571428571</v>
      </c>
      <c r="G113" s="24">
        <v>19.260000000000002</v>
      </c>
      <c r="H113" s="24">
        <v>19.649999999999999</v>
      </c>
      <c r="I113" s="24">
        <v>19.649999999999999</v>
      </c>
      <c r="J113" s="24">
        <v>20.05</v>
      </c>
      <c r="K113" s="24">
        <v>20.05</v>
      </c>
      <c r="L113" s="24">
        <v>20.05</v>
      </c>
      <c r="M113" s="24">
        <v>20.45</v>
      </c>
      <c r="N113" s="24">
        <v>20.86</v>
      </c>
      <c r="O113" s="24">
        <v>20.97</v>
      </c>
      <c r="P113" s="24">
        <v>21.32</v>
      </c>
      <c r="Q113" s="24">
        <v>21.64</v>
      </c>
      <c r="R113" s="24">
        <v>22.02</v>
      </c>
      <c r="S113" s="24">
        <v>22.46</v>
      </c>
      <c r="T113" s="24">
        <v>22.68</v>
      </c>
      <c r="U113" s="24">
        <v>23.02</v>
      </c>
      <c r="V113" s="24">
        <v>23.43</v>
      </c>
      <c r="W113" s="24">
        <v>23.9</v>
      </c>
      <c r="X113" s="24">
        <v>25.25</v>
      </c>
      <c r="Y113" s="24">
        <v>25.76</v>
      </c>
      <c r="Z113" s="24">
        <v>26.28</v>
      </c>
      <c r="AA113" s="24">
        <v>27.08</v>
      </c>
      <c r="AB113" s="25">
        <f>AA113*1.02</f>
        <v>27.621599999999997</v>
      </c>
      <c r="AC113" s="25">
        <f t="shared" ref="AC113:AR128" si="22">AB113*1.02</f>
        <v>28.174031999999997</v>
      </c>
      <c r="AD113" s="25">
        <f t="shared" si="22"/>
        <v>28.737512639999998</v>
      </c>
      <c r="AE113" s="25">
        <f t="shared" si="22"/>
        <v>29.3122628928</v>
      </c>
      <c r="AF113" s="25">
        <f t="shared" si="22"/>
        <v>29.898508150655999</v>
      </c>
      <c r="AG113" s="25">
        <f t="shared" si="22"/>
        <v>30.496478313669119</v>
      </c>
      <c r="AH113" s="25">
        <f t="shared" si="22"/>
        <v>31.106407879942502</v>
      </c>
      <c r="AI113" s="25">
        <f t="shared" si="22"/>
        <v>31.728536037541353</v>
      </c>
      <c r="AJ113" s="25">
        <f t="shared" si="22"/>
        <v>32.363106758292183</v>
      </c>
      <c r="AK113" s="25">
        <f t="shared" si="22"/>
        <v>33.010368893458029</v>
      </c>
      <c r="AL113" s="25">
        <f t="shared" si="22"/>
        <v>33.670576271327192</v>
      </c>
      <c r="AM113" s="25">
        <f t="shared" si="22"/>
        <v>34.343987796753737</v>
      </c>
      <c r="AN113" s="25">
        <f t="shared" si="22"/>
        <v>35.030867552688811</v>
      </c>
      <c r="AO113" s="25">
        <f t="shared" si="22"/>
        <v>35.73148490374259</v>
      </c>
      <c r="AP113" s="25">
        <f t="shared" si="22"/>
        <v>36.446114601817442</v>
      </c>
      <c r="AQ113" s="25">
        <f t="shared" si="22"/>
        <v>37.175036893853793</v>
      </c>
      <c r="AR113" s="25">
        <f t="shared" si="22"/>
        <v>37.918537631730871</v>
      </c>
      <c r="AS113" s="25">
        <f t="shared" ref="AR113:BD128" si="23">AR113*1.02</f>
        <v>38.67690838436549</v>
      </c>
      <c r="AT113" s="25">
        <f t="shared" si="23"/>
        <v>39.450446552052803</v>
      </c>
      <c r="AU113" s="25">
        <f t="shared" si="23"/>
        <v>40.239455483093863</v>
      </c>
      <c r="AV113" s="25">
        <f t="shared" si="23"/>
        <v>41.044244592755739</v>
      </c>
      <c r="AW113" s="25">
        <f t="shared" si="23"/>
        <v>41.865129484610854</v>
      </c>
      <c r="AX113" s="25">
        <f t="shared" si="23"/>
        <v>42.702432074303069</v>
      </c>
      <c r="AY113" s="25">
        <f t="shared" si="23"/>
        <v>43.556480715789128</v>
      </c>
      <c r="AZ113" s="25">
        <f t="shared" si="23"/>
        <v>44.427610330104912</v>
      </c>
      <c r="BA113" s="25">
        <f t="shared" si="23"/>
        <v>45.316162536707012</v>
      </c>
      <c r="BB113" s="25">
        <f t="shared" si="23"/>
        <v>46.222485787441151</v>
      </c>
      <c r="BC113" s="25">
        <f t="shared" si="23"/>
        <v>47.146935503189972</v>
      </c>
      <c r="BD113" s="25">
        <f t="shared" si="23"/>
        <v>48.089874213253772</v>
      </c>
    </row>
    <row r="114" spans="1:56" x14ac:dyDescent="0.3">
      <c r="A114" s="9">
        <v>2</v>
      </c>
      <c r="B114" s="24">
        <v>17.946703296703298</v>
      </c>
      <c r="C114" s="24">
        <v>18.215934065934064</v>
      </c>
      <c r="D114" s="24">
        <v>18.671428571428571</v>
      </c>
      <c r="E114" s="24">
        <v>19.138461538461538</v>
      </c>
      <c r="F114" s="24">
        <v>19.617032967032966</v>
      </c>
      <c r="G114" s="24">
        <v>19.97</v>
      </c>
      <c r="H114" s="24">
        <v>20.37</v>
      </c>
      <c r="I114" s="24">
        <v>20.38</v>
      </c>
      <c r="J114" s="24">
        <v>20.78</v>
      </c>
      <c r="K114" s="24">
        <v>20.79</v>
      </c>
      <c r="L114" s="24">
        <v>20.79</v>
      </c>
      <c r="M114" s="24">
        <v>21.21</v>
      </c>
      <c r="N114" s="24">
        <v>21.63</v>
      </c>
      <c r="O114" s="24">
        <v>21.74</v>
      </c>
      <c r="P114" s="24">
        <v>22.1</v>
      </c>
      <c r="Q114" s="24">
        <v>22.44</v>
      </c>
      <c r="R114" s="24">
        <v>22.83</v>
      </c>
      <c r="S114" s="24">
        <v>23.29</v>
      </c>
      <c r="T114" s="24">
        <v>23.52</v>
      </c>
      <c r="U114" s="24">
        <v>23.87</v>
      </c>
      <c r="V114" s="24">
        <v>24.29</v>
      </c>
      <c r="W114" s="45">
        <v>24.77</v>
      </c>
      <c r="X114" s="24">
        <v>26.16</v>
      </c>
      <c r="Y114" s="24">
        <v>26.68</v>
      </c>
      <c r="Z114" s="24">
        <v>27.21</v>
      </c>
      <c r="AA114" s="24">
        <v>28.03</v>
      </c>
      <c r="AB114" s="25">
        <f t="shared" ref="AB114:AQ130" si="24">AA114*1.02</f>
        <v>28.590600000000002</v>
      </c>
      <c r="AC114" s="25">
        <f t="shared" si="22"/>
        <v>29.162412000000003</v>
      </c>
      <c r="AD114" s="25">
        <f t="shared" si="22"/>
        <v>29.745660240000003</v>
      </c>
      <c r="AE114" s="25">
        <f t="shared" si="22"/>
        <v>30.340573444800004</v>
      </c>
      <c r="AF114" s="25">
        <f t="shared" si="22"/>
        <v>30.947384913696006</v>
      </c>
      <c r="AG114" s="25">
        <f t="shared" si="22"/>
        <v>31.566332611969926</v>
      </c>
      <c r="AH114" s="25">
        <f t="shared" si="22"/>
        <v>32.197659264209328</v>
      </c>
      <c r="AI114" s="25">
        <f t="shared" si="22"/>
        <v>32.841612449493518</v>
      </c>
      <c r="AJ114" s="25">
        <f t="shared" si="22"/>
        <v>33.498444698483389</v>
      </c>
      <c r="AK114" s="25">
        <f t="shared" si="22"/>
        <v>34.168413592453057</v>
      </c>
      <c r="AL114" s="25">
        <f t="shared" si="22"/>
        <v>34.851781864302119</v>
      </c>
      <c r="AM114" s="25">
        <f t="shared" si="22"/>
        <v>35.548817501588161</v>
      </c>
      <c r="AN114" s="25">
        <f t="shared" si="22"/>
        <v>36.259793851619925</v>
      </c>
      <c r="AO114" s="25">
        <f t="shared" si="22"/>
        <v>36.984989728652323</v>
      </c>
      <c r="AP114" s="25">
        <f t="shared" si="22"/>
        <v>37.724689523225372</v>
      </c>
      <c r="AQ114" s="25">
        <f t="shared" si="22"/>
        <v>38.47918331368988</v>
      </c>
      <c r="AR114" s="25">
        <f t="shared" si="23"/>
        <v>39.248766979963676</v>
      </c>
      <c r="AS114" s="25">
        <f t="shared" si="23"/>
        <v>40.033742319562947</v>
      </c>
      <c r="AT114" s="25">
        <f t="shared" si="23"/>
        <v>40.834417165954207</v>
      </c>
      <c r="AU114" s="25">
        <f t="shared" si="23"/>
        <v>41.651105509273293</v>
      </c>
      <c r="AV114" s="25">
        <f t="shared" si="23"/>
        <v>42.484127619458761</v>
      </c>
      <c r="AW114" s="25">
        <f t="shared" si="23"/>
        <v>43.333810171847936</v>
      </c>
      <c r="AX114" s="25">
        <f t="shared" si="23"/>
        <v>44.200486375284896</v>
      </c>
      <c r="AY114" s="25">
        <f t="shared" si="23"/>
        <v>45.084496102790595</v>
      </c>
      <c r="AZ114" s="25">
        <f t="shared" si="23"/>
        <v>45.986186024846411</v>
      </c>
      <c r="BA114" s="25">
        <f t="shared" si="23"/>
        <v>46.905909745343337</v>
      </c>
      <c r="BB114" s="25">
        <f t="shared" si="23"/>
        <v>47.844027940250207</v>
      </c>
      <c r="BC114" s="25">
        <f t="shared" si="23"/>
        <v>48.800908499055211</v>
      </c>
      <c r="BD114" s="25">
        <f t="shared" si="23"/>
        <v>49.776926669036314</v>
      </c>
    </row>
    <row r="115" spans="1:56" x14ac:dyDescent="0.3">
      <c r="A115" s="9">
        <v>3</v>
      </c>
      <c r="B115" s="24">
        <v>18.612637362637361</v>
      </c>
      <c r="C115" s="24">
        <v>18.891758241758243</v>
      </c>
      <c r="D115" s="24">
        <v>19.364285714285714</v>
      </c>
      <c r="E115" s="24">
        <v>19.848351648351649</v>
      </c>
      <c r="F115" s="24">
        <v>20.344505494505494</v>
      </c>
      <c r="G115" s="24">
        <v>20.71</v>
      </c>
      <c r="H115" s="24">
        <v>21.12</v>
      </c>
      <c r="I115" s="24">
        <v>21.13</v>
      </c>
      <c r="J115" s="24">
        <v>21.55</v>
      </c>
      <c r="K115" s="24">
        <v>21.56</v>
      </c>
      <c r="L115" s="24">
        <v>21.56</v>
      </c>
      <c r="M115" s="24">
        <v>21.99</v>
      </c>
      <c r="N115" s="24">
        <v>22.43</v>
      </c>
      <c r="O115" s="24">
        <v>22.54</v>
      </c>
      <c r="P115" s="24">
        <v>22.92</v>
      </c>
      <c r="Q115" s="24">
        <v>23.27</v>
      </c>
      <c r="R115" s="24">
        <v>23.68</v>
      </c>
      <c r="S115" s="24">
        <v>24.15</v>
      </c>
      <c r="T115" s="24">
        <v>24.39</v>
      </c>
      <c r="U115" s="24">
        <v>24.76</v>
      </c>
      <c r="V115" s="24">
        <v>25.19</v>
      </c>
      <c r="W115" s="45">
        <v>25.69</v>
      </c>
      <c r="X115" s="24">
        <v>27.12</v>
      </c>
      <c r="Y115" s="24">
        <v>27.66</v>
      </c>
      <c r="Z115" s="24">
        <v>28.21</v>
      </c>
      <c r="AA115" s="24">
        <v>29.06</v>
      </c>
      <c r="AB115" s="25">
        <f t="shared" si="24"/>
        <v>29.641199999999998</v>
      </c>
      <c r="AC115" s="25">
        <f t="shared" si="22"/>
        <v>30.234023999999998</v>
      </c>
      <c r="AD115" s="25">
        <f t="shared" si="22"/>
        <v>30.838704479999997</v>
      </c>
      <c r="AE115" s="25">
        <f t="shared" si="22"/>
        <v>31.455478569599997</v>
      </c>
      <c r="AF115" s="25">
        <f t="shared" si="22"/>
        <v>32.084588140991997</v>
      </c>
      <c r="AG115" s="25">
        <f t="shared" si="22"/>
        <v>32.726279903811836</v>
      </c>
      <c r="AH115" s="25">
        <f t="shared" si="22"/>
        <v>33.380805501888076</v>
      </c>
      <c r="AI115" s="25">
        <f t="shared" si="22"/>
        <v>34.048421611925839</v>
      </c>
      <c r="AJ115" s="25">
        <f t="shared" si="22"/>
        <v>34.729390044164354</v>
      </c>
      <c r="AK115" s="25">
        <f t="shared" si="22"/>
        <v>35.423977845047645</v>
      </c>
      <c r="AL115" s="25">
        <f t="shared" si="22"/>
        <v>36.132457401948599</v>
      </c>
      <c r="AM115" s="25">
        <f t="shared" si="22"/>
        <v>36.855106549987575</v>
      </c>
      <c r="AN115" s="25">
        <f t="shared" si="22"/>
        <v>37.592208680987326</v>
      </c>
      <c r="AO115" s="25">
        <f t="shared" si="22"/>
        <v>38.344052854607071</v>
      </c>
      <c r="AP115" s="25">
        <f t="shared" si="22"/>
        <v>39.110933911699213</v>
      </c>
      <c r="AQ115" s="25">
        <f t="shared" si="22"/>
        <v>39.893152589933202</v>
      </c>
      <c r="AR115" s="25">
        <f t="shared" si="22"/>
        <v>40.691015641731866</v>
      </c>
      <c r="AS115" s="25">
        <f t="shared" si="23"/>
        <v>41.504835954566502</v>
      </c>
      <c r="AT115" s="25">
        <f t="shared" si="23"/>
        <v>42.334932673657832</v>
      </c>
      <c r="AU115" s="25">
        <f t="shared" si="23"/>
        <v>43.181631327130987</v>
      </c>
      <c r="AV115" s="25">
        <f t="shared" si="23"/>
        <v>44.045263953673604</v>
      </c>
      <c r="AW115" s="25">
        <f t="shared" si="23"/>
        <v>44.926169232747078</v>
      </c>
      <c r="AX115" s="25">
        <f t="shared" si="23"/>
        <v>45.824692617402022</v>
      </c>
      <c r="AY115" s="25">
        <f t="shared" si="23"/>
        <v>46.741186469750062</v>
      </c>
      <c r="AZ115" s="25">
        <f t="shared" si="23"/>
        <v>47.676010199145061</v>
      </c>
      <c r="BA115" s="25">
        <f t="shared" si="23"/>
        <v>48.629530403127966</v>
      </c>
      <c r="BB115" s="25">
        <f t="shared" si="23"/>
        <v>49.602121011190526</v>
      </c>
      <c r="BC115" s="25">
        <f t="shared" si="23"/>
        <v>50.594163431414337</v>
      </c>
      <c r="BD115" s="25">
        <f t="shared" si="23"/>
        <v>51.606046700042626</v>
      </c>
    </row>
    <row r="116" spans="1:56" x14ac:dyDescent="0.3">
      <c r="A116" s="9">
        <v>4</v>
      </c>
      <c r="B116" s="24">
        <v>19.319230769230771</v>
      </c>
      <c r="C116" s="24">
        <v>19.60879120879121</v>
      </c>
      <c r="D116" s="24">
        <v>20.098901098901099</v>
      </c>
      <c r="E116" s="24">
        <v>20.60164835164835</v>
      </c>
      <c r="F116" s="24">
        <v>21.116483516483516</v>
      </c>
      <c r="G116" s="24">
        <v>21.5</v>
      </c>
      <c r="H116" s="24">
        <v>21.93</v>
      </c>
      <c r="I116" s="24">
        <v>21.93</v>
      </c>
      <c r="J116" s="24">
        <v>22.37</v>
      </c>
      <c r="K116" s="24">
        <v>22.38</v>
      </c>
      <c r="L116" s="24">
        <v>22.38</v>
      </c>
      <c r="M116" s="24">
        <v>22.83</v>
      </c>
      <c r="N116" s="24">
        <v>23.28</v>
      </c>
      <c r="O116" s="24">
        <v>23.4</v>
      </c>
      <c r="P116" s="24">
        <v>23.79</v>
      </c>
      <c r="Q116" s="24">
        <v>24.15</v>
      </c>
      <c r="R116" s="24">
        <v>24.57</v>
      </c>
      <c r="S116" s="24">
        <v>25.06</v>
      </c>
      <c r="T116" s="24">
        <v>25.32</v>
      </c>
      <c r="U116" s="24">
        <v>25.7</v>
      </c>
      <c r="V116" s="24">
        <v>26.15</v>
      </c>
      <c r="W116" s="45">
        <v>26.67</v>
      </c>
      <c r="X116" s="24">
        <v>28.1</v>
      </c>
      <c r="Y116" s="24">
        <v>28.66</v>
      </c>
      <c r="Z116" s="24">
        <v>29.23</v>
      </c>
      <c r="AA116" s="24">
        <v>30.11</v>
      </c>
      <c r="AB116" s="25">
        <f t="shared" si="24"/>
        <v>30.712199999999999</v>
      </c>
      <c r="AC116" s="25">
        <f t="shared" si="22"/>
        <v>31.326443999999999</v>
      </c>
      <c r="AD116" s="25">
        <f t="shared" si="22"/>
        <v>31.952972880000001</v>
      </c>
      <c r="AE116" s="25">
        <f t="shared" si="22"/>
        <v>32.592032337600003</v>
      </c>
      <c r="AF116" s="25">
        <f t="shared" si="22"/>
        <v>33.243872984352002</v>
      </c>
      <c r="AG116" s="25">
        <f t="shared" si="22"/>
        <v>33.908750444039043</v>
      </c>
      <c r="AH116" s="25">
        <f t="shared" si="22"/>
        <v>34.586925452919822</v>
      </c>
      <c r="AI116" s="25">
        <f t="shared" si="22"/>
        <v>35.278663961978218</v>
      </c>
      <c r="AJ116" s="25">
        <f t="shared" si="22"/>
        <v>35.984237241217784</v>
      </c>
      <c r="AK116" s="25">
        <f t="shared" si="22"/>
        <v>36.70392198604214</v>
      </c>
      <c r="AL116" s="25">
        <f t="shared" si="22"/>
        <v>37.438000425762986</v>
      </c>
      <c r="AM116" s="25">
        <f t="shared" si="22"/>
        <v>38.186760434278249</v>
      </c>
      <c r="AN116" s="25">
        <f t="shared" si="22"/>
        <v>38.950495642963816</v>
      </c>
      <c r="AO116" s="25">
        <f t="shared" si="22"/>
        <v>39.729505555823096</v>
      </c>
      <c r="AP116" s="25">
        <f t="shared" si="22"/>
        <v>40.524095666939559</v>
      </c>
      <c r="AQ116" s="25">
        <f t="shared" si="22"/>
        <v>41.334577580278349</v>
      </c>
      <c r="AR116" s="25">
        <f t="shared" si="22"/>
        <v>42.16126913188392</v>
      </c>
      <c r="AS116" s="25">
        <f t="shared" si="23"/>
        <v>43.004494514521596</v>
      </c>
      <c r="AT116" s="25">
        <f t="shared" si="23"/>
        <v>43.864584404812028</v>
      </c>
      <c r="AU116" s="25">
        <f t="shared" si="23"/>
        <v>44.741876092908271</v>
      </c>
      <c r="AV116" s="25">
        <f t="shared" si="23"/>
        <v>45.636713614766435</v>
      </c>
      <c r="AW116" s="25">
        <f t="shared" si="23"/>
        <v>46.549447887061767</v>
      </c>
      <c r="AX116" s="25">
        <f t="shared" si="23"/>
        <v>47.480436844803002</v>
      </c>
      <c r="AY116" s="25">
        <f t="shared" si="23"/>
        <v>48.430045581699062</v>
      </c>
      <c r="AZ116" s="25">
        <f t="shared" si="23"/>
        <v>49.398646493333047</v>
      </c>
      <c r="BA116" s="25">
        <f t="shared" si="23"/>
        <v>50.386619423199711</v>
      </c>
      <c r="BB116" s="25">
        <f t="shared" si="23"/>
        <v>51.394351811663704</v>
      </c>
      <c r="BC116" s="25">
        <f t="shared" si="23"/>
        <v>52.422238847896978</v>
      </c>
      <c r="BD116" s="25">
        <f t="shared" si="23"/>
        <v>53.470683624854921</v>
      </c>
    </row>
    <row r="117" spans="1:56" x14ac:dyDescent="0.3">
      <c r="A117" s="9">
        <v>5</v>
      </c>
      <c r="B117" s="24">
        <v>20.03901098901099</v>
      </c>
      <c r="C117" s="24">
        <v>20.33956043956044</v>
      </c>
      <c r="D117" s="24">
        <v>20.847802197802199</v>
      </c>
      <c r="E117" s="24">
        <v>21.369230769230768</v>
      </c>
      <c r="F117" s="24">
        <v>21.903296703296704</v>
      </c>
      <c r="G117" s="24">
        <v>22.3</v>
      </c>
      <c r="H117" s="24">
        <v>22.74</v>
      </c>
      <c r="I117" s="24">
        <v>22.75</v>
      </c>
      <c r="J117" s="24">
        <v>23.21</v>
      </c>
      <c r="K117" s="24">
        <v>23.21</v>
      </c>
      <c r="L117" s="24">
        <v>23.21</v>
      </c>
      <c r="M117" s="24">
        <v>23.68</v>
      </c>
      <c r="N117" s="24">
        <v>24.15</v>
      </c>
      <c r="O117" s="24">
        <v>24.27</v>
      </c>
      <c r="P117" s="24">
        <v>24.68</v>
      </c>
      <c r="Q117" s="24">
        <v>25.05</v>
      </c>
      <c r="R117" s="24">
        <v>25.49</v>
      </c>
      <c r="S117" s="24">
        <v>26</v>
      </c>
      <c r="T117" s="24">
        <v>26.26</v>
      </c>
      <c r="U117" s="24">
        <v>26.65</v>
      </c>
      <c r="V117" s="24">
        <v>27.12</v>
      </c>
      <c r="W117" s="45">
        <v>27.66</v>
      </c>
      <c r="X117" s="24">
        <v>29.12</v>
      </c>
      <c r="Y117" s="24">
        <v>29.7</v>
      </c>
      <c r="Z117" s="24">
        <v>30.29</v>
      </c>
      <c r="AA117" s="24">
        <v>31.21</v>
      </c>
      <c r="AB117" s="25">
        <f t="shared" si="24"/>
        <v>31.834200000000003</v>
      </c>
      <c r="AC117" s="25">
        <f t="shared" si="22"/>
        <v>32.470884000000005</v>
      </c>
      <c r="AD117" s="25">
        <f t="shared" si="22"/>
        <v>33.120301680000004</v>
      </c>
      <c r="AE117" s="25">
        <f t="shared" si="22"/>
        <v>33.782707713600004</v>
      </c>
      <c r="AF117" s="25">
        <f t="shared" si="22"/>
        <v>34.458361867872007</v>
      </c>
      <c r="AG117" s="25">
        <f t="shared" si="22"/>
        <v>35.147529105229445</v>
      </c>
      <c r="AH117" s="25">
        <f t="shared" si="22"/>
        <v>35.850479687334037</v>
      </c>
      <c r="AI117" s="25">
        <f t="shared" si="22"/>
        <v>36.567489281080718</v>
      </c>
      <c r="AJ117" s="25">
        <f t="shared" si="22"/>
        <v>37.298839066702335</v>
      </c>
      <c r="AK117" s="25">
        <f t="shared" si="22"/>
        <v>38.044815848036386</v>
      </c>
      <c r="AL117" s="25">
        <f t="shared" si="22"/>
        <v>38.805712164997111</v>
      </c>
      <c r="AM117" s="25">
        <f t="shared" si="22"/>
        <v>39.581826408297054</v>
      </c>
      <c r="AN117" s="25">
        <f t="shared" si="22"/>
        <v>40.373462936463</v>
      </c>
      <c r="AO117" s="25">
        <f t="shared" si="22"/>
        <v>41.180932195192263</v>
      </c>
      <c r="AP117" s="25">
        <f t="shared" si="22"/>
        <v>42.004550839096112</v>
      </c>
      <c r="AQ117" s="25">
        <f t="shared" si="22"/>
        <v>42.844641855878038</v>
      </c>
      <c r="AR117" s="25">
        <f t="shared" si="22"/>
        <v>43.701534692995601</v>
      </c>
      <c r="AS117" s="25">
        <f t="shared" si="23"/>
        <v>44.575565386855516</v>
      </c>
      <c r="AT117" s="25">
        <f t="shared" si="23"/>
        <v>45.467076694592627</v>
      </c>
      <c r="AU117" s="25">
        <f t="shared" si="23"/>
        <v>46.376418228484482</v>
      </c>
      <c r="AV117" s="25">
        <f t="shared" si="23"/>
        <v>47.303946593054171</v>
      </c>
      <c r="AW117" s="25">
        <f t="shared" si="23"/>
        <v>48.250025524915252</v>
      </c>
      <c r="AX117" s="25">
        <f t="shared" si="23"/>
        <v>49.215026035413558</v>
      </c>
      <c r="AY117" s="25">
        <f t="shared" si="23"/>
        <v>50.199326556121832</v>
      </c>
      <c r="AZ117" s="25">
        <f t="shared" si="23"/>
        <v>51.203313087244268</v>
      </c>
      <c r="BA117" s="25">
        <f t="shared" si="23"/>
        <v>52.227379348989153</v>
      </c>
      <c r="BB117" s="25">
        <f t="shared" si="23"/>
        <v>53.271926935968935</v>
      </c>
      <c r="BC117" s="25">
        <f t="shared" si="23"/>
        <v>54.337365474688312</v>
      </c>
      <c r="BD117" s="25">
        <f t="shared" si="23"/>
        <v>55.424112784182078</v>
      </c>
    </row>
    <row r="118" spans="1:56" x14ac:dyDescent="0.3">
      <c r="A118" s="9">
        <v>6</v>
      </c>
      <c r="B118" s="24">
        <v>20.78131868131868</v>
      </c>
      <c r="C118" s="24">
        <v>21.092857142857142</v>
      </c>
      <c r="D118" s="24">
        <v>21.620329670329671</v>
      </c>
      <c r="E118" s="24">
        <v>22.16098901098901</v>
      </c>
      <c r="F118" s="24">
        <v>22.714835164835165</v>
      </c>
      <c r="G118" s="24">
        <v>23.12</v>
      </c>
      <c r="H118" s="24">
        <v>23.59</v>
      </c>
      <c r="I118" s="24">
        <v>23.59</v>
      </c>
      <c r="J118" s="24">
        <v>24.07</v>
      </c>
      <c r="K118" s="24">
        <v>24.07</v>
      </c>
      <c r="L118" s="24">
        <v>24.07</v>
      </c>
      <c r="M118" s="24">
        <v>24.55</v>
      </c>
      <c r="N118" s="24">
        <v>25.05</v>
      </c>
      <c r="O118" s="24">
        <v>25.17</v>
      </c>
      <c r="P118" s="24">
        <v>25.6</v>
      </c>
      <c r="Q118" s="24">
        <v>25.98</v>
      </c>
      <c r="R118" s="24">
        <v>26.43</v>
      </c>
      <c r="S118" s="24">
        <v>26.96</v>
      </c>
      <c r="T118" s="24">
        <v>27.23</v>
      </c>
      <c r="U118" s="24">
        <v>27.64</v>
      </c>
      <c r="V118" s="24">
        <v>28.12</v>
      </c>
      <c r="W118" s="45">
        <v>28.69</v>
      </c>
      <c r="X118" s="24">
        <v>30.19</v>
      </c>
      <c r="Y118" s="24">
        <v>30.79</v>
      </c>
      <c r="Z118" s="24">
        <v>31.41</v>
      </c>
      <c r="AA118" s="24">
        <v>32.36</v>
      </c>
      <c r="AB118" s="25">
        <f t="shared" si="24"/>
        <v>33.007199999999997</v>
      </c>
      <c r="AC118" s="25">
        <f t="shared" si="22"/>
        <v>33.667344</v>
      </c>
      <c r="AD118" s="25">
        <f t="shared" si="22"/>
        <v>34.340690880000004</v>
      </c>
      <c r="AE118" s="25">
        <f t="shared" si="22"/>
        <v>35.027504697600001</v>
      </c>
      <c r="AF118" s="25">
        <f t="shared" si="22"/>
        <v>35.728054791552005</v>
      </c>
      <c r="AG118" s="25">
        <f t="shared" si="22"/>
        <v>36.442615887383049</v>
      </c>
      <c r="AH118" s="25">
        <f t="shared" si="22"/>
        <v>37.171468205130708</v>
      </c>
      <c r="AI118" s="25">
        <f t="shared" si="22"/>
        <v>37.914897569233325</v>
      </c>
      <c r="AJ118" s="25">
        <f t="shared" si="22"/>
        <v>38.673195520617995</v>
      </c>
      <c r="AK118" s="25">
        <f t="shared" si="22"/>
        <v>39.446659431030355</v>
      </c>
      <c r="AL118" s="25">
        <f t="shared" si="22"/>
        <v>40.235592619650966</v>
      </c>
      <c r="AM118" s="25">
        <f t="shared" si="22"/>
        <v>41.040304472043985</v>
      </c>
      <c r="AN118" s="25">
        <f t="shared" si="22"/>
        <v>41.861110561484864</v>
      </c>
      <c r="AO118" s="25">
        <f t="shared" si="22"/>
        <v>42.698332772714565</v>
      </c>
      <c r="AP118" s="25">
        <f t="shared" si="22"/>
        <v>43.552299428168858</v>
      </c>
      <c r="AQ118" s="25">
        <f t="shared" si="22"/>
        <v>44.423345416732239</v>
      </c>
      <c r="AR118" s="25">
        <f t="shared" si="22"/>
        <v>45.311812325066882</v>
      </c>
      <c r="AS118" s="25">
        <f t="shared" si="23"/>
        <v>46.218048571568218</v>
      </c>
      <c r="AT118" s="25">
        <f t="shared" si="23"/>
        <v>47.14240954299958</v>
      </c>
      <c r="AU118" s="25">
        <f t="shared" si="23"/>
        <v>48.085257733859571</v>
      </c>
      <c r="AV118" s="25">
        <f t="shared" si="23"/>
        <v>49.046962888536761</v>
      </c>
      <c r="AW118" s="25">
        <f t="shared" si="23"/>
        <v>50.027902146307497</v>
      </c>
      <c r="AX118" s="25">
        <f t="shared" si="23"/>
        <v>51.028460189233648</v>
      </c>
      <c r="AY118" s="25">
        <f t="shared" si="23"/>
        <v>52.049029393018323</v>
      </c>
      <c r="AZ118" s="25">
        <f t="shared" si="23"/>
        <v>53.09000998087869</v>
      </c>
      <c r="BA118" s="25">
        <f t="shared" si="23"/>
        <v>54.151810180496263</v>
      </c>
      <c r="BB118" s="25">
        <f t="shared" si="23"/>
        <v>55.234846384106191</v>
      </c>
      <c r="BC118" s="25">
        <f t="shared" si="23"/>
        <v>56.339543311788319</v>
      </c>
      <c r="BD118" s="25">
        <f t="shared" si="23"/>
        <v>57.466334178024084</v>
      </c>
    </row>
    <row r="119" spans="1:56" x14ac:dyDescent="0.3">
      <c r="A119" s="9">
        <v>7</v>
      </c>
      <c r="B119" s="24">
        <v>21.579670329670328</v>
      </c>
      <c r="C119" s="24">
        <v>21.903296703296704</v>
      </c>
      <c r="D119" s="24">
        <v>22.451098901098902</v>
      </c>
      <c r="E119" s="24">
        <v>23.012637362637363</v>
      </c>
      <c r="F119" s="24">
        <v>23.587912087912088</v>
      </c>
      <c r="G119" s="24">
        <v>24.01</v>
      </c>
      <c r="H119" s="24">
        <v>24.49</v>
      </c>
      <c r="I119" s="24">
        <v>24.5</v>
      </c>
      <c r="J119" s="24">
        <v>24.99</v>
      </c>
      <c r="K119" s="24">
        <v>25</v>
      </c>
      <c r="L119" s="24">
        <v>25</v>
      </c>
      <c r="M119" s="24">
        <v>25.5</v>
      </c>
      <c r="N119" s="24">
        <v>26.01</v>
      </c>
      <c r="O119" s="24">
        <v>26.14</v>
      </c>
      <c r="P119" s="24">
        <v>26.58</v>
      </c>
      <c r="Q119" s="24">
        <v>26.98</v>
      </c>
      <c r="R119" s="24">
        <v>27.45</v>
      </c>
      <c r="S119" s="24">
        <v>28</v>
      </c>
      <c r="T119" s="24">
        <v>28.28</v>
      </c>
      <c r="U119" s="24">
        <v>28.7</v>
      </c>
      <c r="V119" s="24">
        <v>29.2</v>
      </c>
      <c r="W119" s="45">
        <v>29.79</v>
      </c>
      <c r="X119" s="24">
        <v>31.27</v>
      </c>
      <c r="Y119" s="24">
        <v>31.9</v>
      </c>
      <c r="Z119" s="24">
        <v>32.54</v>
      </c>
      <c r="AA119" s="24">
        <v>33.520000000000003</v>
      </c>
      <c r="AB119" s="25">
        <f t="shared" si="24"/>
        <v>34.190400000000004</v>
      </c>
      <c r="AC119" s="25">
        <f t="shared" si="22"/>
        <v>34.874208000000003</v>
      </c>
      <c r="AD119" s="25">
        <f t="shared" si="22"/>
        <v>35.571692160000005</v>
      </c>
      <c r="AE119" s="25">
        <f t="shared" si="22"/>
        <v>36.283126003200003</v>
      </c>
      <c r="AF119" s="25">
        <f t="shared" si="22"/>
        <v>37.008788523264002</v>
      </c>
      <c r="AG119" s="25">
        <f t="shared" si="22"/>
        <v>37.74896429372928</v>
      </c>
      <c r="AH119" s="25">
        <f t="shared" si="22"/>
        <v>38.503943579603863</v>
      </c>
      <c r="AI119" s="25">
        <f t="shared" si="22"/>
        <v>39.27402245119594</v>
      </c>
      <c r="AJ119" s="25">
        <f t="shared" si="22"/>
        <v>40.059502900219861</v>
      </c>
      <c r="AK119" s="25">
        <f t="shared" si="22"/>
        <v>40.860692958224263</v>
      </c>
      <c r="AL119" s="25">
        <f t="shared" si="22"/>
        <v>41.677906817388752</v>
      </c>
      <c r="AM119" s="25">
        <f t="shared" si="22"/>
        <v>42.511464953736528</v>
      </c>
      <c r="AN119" s="25">
        <f t="shared" si="22"/>
        <v>43.361694252811262</v>
      </c>
      <c r="AO119" s="25">
        <f t="shared" si="22"/>
        <v>44.228928137867484</v>
      </c>
      <c r="AP119" s="25">
        <f t="shared" si="22"/>
        <v>45.113506700624832</v>
      </c>
      <c r="AQ119" s="25">
        <f t="shared" si="22"/>
        <v>46.015776834637329</v>
      </c>
      <c r="AR119" s="25">
        <f t="shared" si="22"/>
        <v>46.936092371330076</v>
      </c>
      <c r="AS119" s="25">
        <f t="shared" si="23"/>
        <v>47.874814218756676</v>
      </c>
      <c r="AT119" s="25">
        <f t="shared" si="23"/>
        <v>48.832310503131808</v>
      </c>
      <c r="AU119" s="25">
        <f t="shared" si="23"/>
        <v>49.808956713194448</v>
      </c>
      <c r="AV119" s="25">
        <f t="shared" si="23"/>
        <v>50.805135847458338</v>
      </c>
      <c r="AW119" s="25">
        <f t="shared" si="23"/>
        <v>51.821238564407508</v>
      </c>
      <c r="AX119" s="25">
        <f t="shared" si="23"/>
        <v>52.857663335695662</v>
      </c>
      <c r="AY119" s="25">
        <f t="shared" si="23"/>
        <v>53.914816602409573</v>
      </c>
      <c r="AZ119" s="25">
        <f t="shared" si="23"/>
        <v>54.993112934457763</v>
      </c>
      <c r="BA119" s="25">
        <f t="shared" si="23"/>
        <v>56.09297519314692</v>
      </c>
      <c r="BB119" s="25">
        <f t="shared" si="23"/>
        <v>57.214834697009856</v>
      </c>
      <c r="BC119" s="25">
        <f t="shared" si="23"/>
        <v>58.359131390950054</v>
      </c>
      <c r="BD119" s="25">
        <f t="shared" si="23"/>
        <v>59.526314018769057</v>
      </c>
    </row>
    <row r="120" spans="1:56" x14ac:dyDescent="0.3">
      <c r="A120" s="9">
        <v>8</v>
      </c>
      <c r="B120" s="24">
        <v>22.78846153846154</v>
      </c>
      <c r="C120" s="24">
        <v>23.130219780219779</v>
      </c>
      <c r="D120" s="24">
        <v>23.708241758241758</v>
      </c>
      <c r="E120" s="24">
        <v>24.3010989010989</v>
      </c>
      <c r="F120" s="24">
        <v>24.908791208791207</v>
      </c>
      <c r="G120" s="24">
        <v>25.36</v>
      </c>
      <c r="H120" s="24">
        <v>25.86</v>
      </c>
      <c r="I120" s="24">
        <v>25.87</v>
      </c>
      <c r="J120" s="24">
        <v>26.39</v>
      </c>
      <c r="K120" s="24">
        <v>26.4</v>
      </c>
      <c r="L120" s="24">
        <v>26.4</v>
      </c>
      <c r="M120" s="24">
        <v>26.93</v>
      </c>
      <c r="N120" s="24">
        <v>27.46</v>
      </c>
      <c r="O120" s="24">
        <v>27.6</v>
      </c>
      <c r="P120" s="24">
        <v>28.07</v>
      </c>
      <c r="Q120" s="24">
        <v>28.49</v>
      </c>
      <c r="R120" s="24">
        <v>28.99</v>
      </c>
      <c r="S120" s="24">
        <v>29.57</v>
      </c>
      <c r="T120" s="24">
        <v>29.86</v>
      </c>
      <c r="U120" s="24">
        <v>30.31</v>
      </c>
      <c r="V120" s="24">
        <v>30.84</v>
      </c>
      <c r="W120" s="24">
        <v>31.46</v>
      </c>
      <c r="X120" s="24">
        <v>32.409999999999997</v>
      </c>
      <c r="Y120" s="24">
        <v>33.06</v>
      </c>
      <c r="Z120" s="24">
        <v>33.72</v>
      </c>
      <c r="AA120" s="24">
        <v>34.729999999999997</v>
      </c>
      <c r="AB120" s="25">
        <f t="shared" si="24"/>
        <v>35.424599999999998</v>
      </c>
      <c r="AC120" s="25">
        <f t="shared" si="22"/>
        <v>36.133091999999998</v>
      </c>
      <c r="AD120" s="25">
        <f t="shared" si="22"/>
        <v>36.855753839999998</v>
      </c>
      <c r="AE120" s="25">
        <f t="shared" si="22"/>
        <v>37.592868916800001</v>
      </c>
      <c r="AF120" s="25">
        <f t="shared" si="22"/>
        <v>38.344726295135999</v>
      </c>
      <c r="AG120" s="25">
        <f t="shared" si="22"/>
        <v>39.11162082103872</v>
      </c>
      <c r="AH120" s="25">
        <f t="shared" si="22"/>
        <v>39.893853237459496</v>
      </c>
      <c r="AI120" s="25">
        <f t="shared" si="22"/>
        <v>40.691730302208683</v>
      </c>
      <c r="AJ120" s="25">
        <f t="shared" si="22"/>
        <v>41.505564908252857</v>
      </c>
      <c r="AK120" s="25">
        <f t="shared" si="22"/>
        <v>42.335676206417915</v>
      </c>
      <c r="AL120" s="25">
        <f t="shared" si="22"/>
        <v>43.182389730546276</v>
      </c>
      <c r="AM120" s="25">
        <f t="shared" si="22"/>
        <v>44.046037525157203</v>
      </c>
      <c r="AN120" s="25">
        <f t="shared" si="22"/>
        <v>44.926958275660347</v>
      </c>
      <c r="AO120" s="25">
        <f t="shared" si="22"/>
        <v>45.825497441173553</v>
      </c>
      <c r="AP120" s="25">
        <f t="shared" si="22"/>
        <v>46.742007389997028</v>
      </c>
      <c r="AQ120" s="25">
        <f t="shared" si="22"/>
        <v>47.676847537796966</v>
      </c>
      <c r="AR120" s="25">
        <f t="shared" si="22"/>
        <v>48.630384488552906</v>
      </c>
      <c r="AS120" s="25">
        <f t="shared" si="23"/>
        <v>49.602992178323966</v>
      </c>
      <c r="AT120" s="25">
        <f t="shared" si="23"/>
        <v>50.595052021890446</v>
      </c>
      <c r="AU120" s="25">
        <f t="shared" si="23"/>
        <v>51.606953062328259</v>
      </c>
      <c r="AV120" s="25">
        <f t="shared" si="23"/>
        <v>52.639092123574827</v>
      </c>
      <c r="AW120" s="25">
        <f t="shared" si="23"/>
        <v>53.691873966046323</v>
      </c>
      <c r="AX120" s="25">
        <f t="shared" si="23"/>
        <v>54.765711445367252</v>
      </c>
      <c r="AY120" s="25">
        <f t="shared" si="23"/>
        <v>55.8610256742746</v>
      </c>
      <c r="AZ120" s="25">
        <f t="shared" si="23"/>
        <v>56.978246187760092</v>
      </c>
      <c r="BA120" s="25">
        <f t="shared" si="23"/>
        <v>58.117811111515294</v>
      </c>
      <c r="BB120" s="25">
        <f t="shared" si="23"/>
        <v>59.280167333745602</v>
      </c>
      <c r="BC120" s="25">
        <f t="shared" si="23"/>
        <v>60.465770680420512</v>
      </c>
      <c r="BD120" s="25">
        <f t="shared" si="23"/>
        <v>61.67508609402892</v>
      </c>
    </row>
    <row r="121" spans="1:56" x14ac:dyDescent="0.3">
      <c r="A121" s="9">
        <v>9</v>
      </c>
      <c r="B121" s="24">
        <v>23.657142857142858</v>
      </c>
      <c r="C121" s="24">
        <v>24.012087912087914</v>
      </c>
      <c r="D121" s="24">
        <v>24.612637362637361</v>
      </c>
      <c r="E121" s="24">
        <v>25.228021978021978</v>
      </c>
      <c r="F121" s="24">
        <v>25.85879120879121</v>
      </c>
      <c r="G121" s="24">
        <v>26.32</v>
      </c>
      <c r="H121" s="24">
        <v>26.85</v>
      </c>
      <c r="I121" s="24">
        <v>26.86</v>
      </c>
      <c r="J121" s="24">
        <v>27.4</v>
      </c>
      <c r="K121" s="24">
        <v>27.4</v>
      </c>
      <c r="L121" s="24">
        <v>27.4</v>
      </c>
      <c r="M121" s="24">
        <v>27.95</v>
      </c>
      <c r="N121" s="24">
        <v>28.51</v>
      </c>
      <c r="O121" s="24">
        <v>28.65</v>
      </c>
      <c r="P121" s="24">
        <v>29.14</v>
      </c>
      <c r="Q121" s="24">
        <v>29.57</v>
      </c>
      <c r="R121" s="24">
        <v>30.09</v>
      </c>
      <c r="S121" s="24">
        <v>30.69</v>
      </c>
      <c r="T121" s="24">
        <v>31</v>
      </c>
      <c r="U121" s="24">
        <v>31.46</v>
      </c>
      <c r="V121" s="24">
        <v>32.020000000000003</v>
      </c>
      <c r="W121" s="24">
        <v>32.659999999999997</v>
      </c>
      <c r="X121" s="24">
        <v>33.590000000000003</v>
      </c>
      <c r="Y121" s="24">
        <v>34.26</v>
      </c>
      <c r="Z121" s="24">
        <v>34.950000000000003</v>
      </c>
      <c r="AA121" s="24">
        <v>36.01</v>
      </c>
      <c r="AB121" s="25">
        <f t="shared" si="24"/>
        <v>36.730199999999996</v>
      </c>
      <c r="AC121" s="25">
        <f t="shared" si="22"/>
        <v>37.464803999999994</v>
      </c>
      <c r="AD121" s="25">
        <f t="shared" si="22"/>
        <v>38.214100079999994</v>
      </c>
      <c r="AE121" s="25">
        <f t="shared" si="22"/>
        <v>38.978382081599996</v>
      </c>
      <c r="AF121" s="25">
        <f t="shared" si="22"/>
        <v>39.757949723231995</v>
      </c>
      <c r="AG121" s="25">
        <f t="shared" si="22"/>
        <v>40.553108717696638</v>
      </c>
      <c r="AH121" s="25">
        <f t="shared" si="22"/>
        <v>41.364170892050574</v>
      </c>
      <c r="AI121" s="25">
        <f t="shared" si="22"/>
        <v>42.191454309891583</v>
      </c>
      <c r="AJ121" s="25">
        <f t="shared" si="22"/>
        <v>43.035283396089419</v>
      </c>
      <c r="AK121" s="25">
        <f t="shared" si="22"/>
        <v>43.895989064011211</v>
      </c>
      <c r="AL121" s="25">
        <f t="shared" si="22"/>
        <v>44.773908845291437</v>
      </c>
      <c r="AM121" s="25">
        <f t="shared" si="22"/>
        <v>45.66938702219727</v>
      </c>
      <c r="AN121" s="25">
        <f t="shared" si="22"/>
        <v>46.582774762641215</v>
      </c>
      <c r="AO121" s="25">
        <f t="shared" si="22"/>
        <v>47.514430257894041</v>
      </c>
      <c r="AP121" s="25">
        <f t="shared" si="22"/>
        <v>48.464718863051921</v>
      </c>
      <c r="AQ121" s="25">
        <f t="shared" si="22"/>
        <v>49.434013240312957</v>
      </c>
      <c r="AR121" s="25">
        <f t="shared" si="22"/>
        <v>50.42269350511922</v>
      </c>
      <c r="AS121" s="25">
        <f t="shared" si="23"/>
        <v>51.431147375221606</v>
      </c>
      <c r="AT121" s="25">
        <f t="shared" si="23"/>
        <v>52.459770322726037</v>
      </c>
      <c r="AU121" s="25">
        <f t="shared" si="23"/>
        <v>53.508965729180559</v>
      </c>
      <c r="AV121" s="25">
        <f t="shared" si="23"/>
        <v>54.579145043764171</v>
      </c>
      <c r="AW121" s="25">
        <f t="shared" si="23"/>
        <v>55.670727944639452</v>
      </c>
      <c r="AX121" s="25">
        <f t="shared" si="23"/>
        <v>56.784142503532244</v>
      </c>
      <c r="AY121" s="25">
        <f t="shared" si="23"/>
        <v>57.919825353602889</v>
      </c>
      <c r="AZ121" s="25">
        <f t="shared" si="23"/>
        <v>59.078221860674951</v>
      </c>
      <c r="BA121" s="25">
        <f t="shared" si="23"/>
        <v>60.259786297888454</v>
      </c>
      <c r="BB121" s="25">
        <f t="shared" si="23"/>
        <v>61.464982023846225</v>
      </c>
      <c r="BC121" s="25">
        <f t="shared" si="23"/>
        <v>62.69428166432315</v>
      </c>
      <c r="BD121" s="25">
        <f t="shared" si="23"/>
        <v>63.948167297609615</v>
      </c>
    </row>
    <row r="122" spans="1:56" x14ac:dyDescent="0.3">
      <c r="A122" s="9">
        <v>10</v>
      </c>
      <c r="B122" s="24">
        <v>24.564835164835166</v>
      </c>
      <c r="C122" s="24">
        <v>24.933516483516485</v>
      </c>
      <c r="D122" s="24">
        <v>25.556593406593407</v>
      </c>
      <c r="E122" s="24">
        <v>26.195604395604395</v>
      </c>
      <c r="F122" s="24">
        <v>26.850549450549451</v>
      </c>
      <c r="G122" s="24">
        <v>27.33</v>
      </c>
      <c r="H122" s="24">
        <v>27.88</v>
      </c>
      <c r="I122" s="24">
        <v>27.89</v>
      </c>
      <c r="J122" s="24">
        <v>28.45</v>
      </c>
      <c r="K122" s="24">
        <v>28.45</v>
      </c>
      <c r="L122" s="24">
        <v>28.45</v>
      </c>
      <c r="M122" s="24">
        <v>29.02</v>
      </c>
      <c r="N122" s="24">
        <v>29.6</v>
      </c>
      <c r="O122" s="24">
        <v>29.75</v>
      </c>
      <c r="P122" s="24">
        <v>30.25</v>
      </c>
      <c r="Q122" s="24">
        <v>30.71</v>
      </c>
      <c r="R122" s="24">
        <v>31.24</v>
      </c>
      <c r="S122" s="24">
        <v>31.87</v>
      </c>
      <c r="T122" s="24">
        <v>32.19</v>
      </c>
      <c r="U122" s="24">
        <v>32.67</v>
      </c>
      <c r="V122" s="24">
        <v>33.24</v>
      </c>
      <c r="W122" s="24">
        <v>33.909999999999997</v>
      </c>
      <c r="X122" s="24">
        <v>34.81</v>
      </c>
      <c r="Y122" s="24">
        <v>35.51</v>
      </c>
      <c r="Z122" s="24">
        <v>36.22</v>
      </c>
      <c r="AA122" s="24">
        <v>36.94</v>
      </c>
      <c r="AB122" s="25">
        <f t="shared" si="24"/>
        <v>37.678799999999995</v>
      </c>
      <c r="AC122" s="25">
        <f t="shared" si="22"/>
        <v>38.432375999999998</v>
      </c>
      <c r="AD122" s="25">
        <f t="shared" si="22"/>
        <v>39.20102352</v>
      </c>
      <c r="AE122" s="25">
        <f t="shared" si="22"/>
        <v>39.985043990400001</v>
      </c>
      <c r="AF122" s="25">
        <f t="shared" si="22"/>
        <v>40.784744870208002</v>
      </c>
      <c r="AG122" s="25">
        <f t="shared" si="22"/>
        <v>41.600439767612166</v>
      </c>
      <c r="AH122" s="25">
        <f t="shared" si="22"/>
        <v>42.43244856296441</v>
      </c>
      <c r="AI122" s="25">
        <f t="shared" si="22"/>
        <v>43.281097534223697</v>
      </c>
      <c r="AJ122" s="25">
        <f t="shared" si="22"/>
        <v>44.146719484908175</v>
      </c>
      <c r="AK122" s="25">
        <f t="shared" si="22"/>
        <v>45.029653874606339</v>
      </c>
      <c r="AL122" s="25">
        <f t="shared" si="22"/>
        <v>45.930246952098464</v>
      </c>
      <c r="AM122" s="25">
        <f t="shared" si="22"/>
        <v>46.848851891140434</v>
      </c>
      <c r="AN122" s="25">
        <f t="shared" si="22"/>
        <v>47.785828928963241</v>
      </c>
      <c r="AO122" s="25">
        <f t="shared" si="22"/>
        <v>48.741545507542504</v>
      </c>
      <c r="AP122" s="25">
        <f t="shared" si="22"/>
        <v>49.716376417693354</v>
      </c>
      <c r="AQ122" s="25">
        <f t="shared" si="22"/>
        <v>50.710703946047225</v>
      </c>
      <c r="AR122" s="25">
        <f t="shared" si="22"/>
        <v>51.724918024968169</v>
      </c>
      <c r="AS122" s="25">
        <f t="shared" si="23"/>
        <v>52.759416385467532</v>
      </c>
      <c r="AT122" s="25">
        <f t="shared" si="23"/>
        <v>53.814604713176884</v>
      </c>
      <c r="AU122" s="25">
        <f t="shared" si="23"/>
        <v>54.89089680744042</v>
      </c>
      <c r="AV122" s="25">
        <f t="shared" si="23"/>
        <v>55.988714743589227</v>
      </c>
      <c r="AW122" s="25">
        <f t="shared" si="23"/>
        <v>57.108489038461016</v>
      </c>
      <c r="AX122" s="25">
        <f t="shared" si="23"/>
        <v>58.250658819230239</v>
      </c>
      <c r="AY122" s="25">
        <f t="shared" si="23"/>
        <v>59.415671995614844</v>
      </c>
      <c r="AZ122" s="25">
        <f t="shared" si="23"/>
        <v>60.603985435527143</v>
      </c>
      <c r="BA122" s="25">
        <f t="shared" si="23"/>
        <v>61.81606514423769</v>
      </c>
      <c r="BB122" s="25">
        <f t="shared" si="23"/>
        <v>63.052386447122444</v>
      </c>
      <c r="BC122" s="25">
        <f t="shared" si="23"/>
        <v>64.313434176064888</v>
      </c>
      <c r="BD122" s="25">
        <f t="shared" si="23"/>
        <v>65.599702859586188</v>
      </c>
    </row>
    <row r="123" spans="1:56" x14ac:dyDescent="0.3">
      <c r="A123" s="9">
        <v>11</v>
      </c>
      <c r="B123" s="24">
        <v>25.509340659340658</v>
      </c>
      <c r="C123" s="24">
        <v>25.891758241758243</v>
      </c>
      <c r="D123" s="24">
        <v>26.53901098901099</v>
      </c>
      <c r="E123" s="24">
        <v>27.202747252747251</v>
      </c>
      <c r="F123" s="24">
        <v>27.882967032967034</v>
      </c>
      <c r="G123" s="24">
        <v>28.39</v>
      </c>
      <c r="H123" s="24">
        <v>28.95</v>
      </c>
      <c r="I123" s="24">
        <v>28.96</v>
      </c>
      <c r="J123" s="24">
        <v>29.54</v>
      </c>
      <c r="K123" s="24">
        <v>29.55</v>
      </c>
      <c r="L123" s="24">
        <v>29.55</v>
      </c>
      <c r="M123" s="24">
        <v>30.14</v>
      </c>
      <c r="N123" s="24">
        <v>30.74</v>
      </c>
      <c r="O123" s="24">
        <v>30.9</v>
      </c>
      <c r="P123" s="24">
        <v>31.42</v>
      </c>
      <c r="Q123" s="24">
        <v>31.89</v>
      </c>
      <c r="R123" s="24">
        <v>32.450000000000003</v>
      </c>
      <c r="S123" s="24">
        <v>33.1</v>
      </c>
      <c r="T123" s="24">
        <v>33.43</v>
      </c>
      <c r="U123" s="24">
        <v>33.93</v>
      </c>
      <c r="V123" s="24">
        <v>34.520000000000003</v>
      </c>
      <c r="W123" s="24">
        <v>35.21</v>
      </c>
      <c r="X123" s="24">
        <v>36.07</v>
      </c>
      <c r="Y123" s="24">
        <v>36.79</v>
      </c>
      <c r="Z123" s="24">
        <v>37.53</v>
      </c>
      <c r="AA123" s="24">
        <v>38.28</v>
      </c>
      <c r="AB123" s="25">
        <f t="shared" si="24"/>
        <v>39.0456</v>
      </c>
      <c r="AC123" s="25">
        <f t="shared" si="22"/>
        <v>39.826512000000001</v>
      </c>
      <c r="AD123" s="25">
        <f t="shared" si="22"/>
        <v>40.623042240000004</v>
      </c>
      <c r="AE123" s="25">
        <f t="shared" si="22"/>
        <v>41.435503084800004</v>
      </c>
      <c r="AF123" s="25">
        <f t="shared" si="22"/>
        <v>42.264213146496004</v>
      </c>
      <c r="AG123" s="25">
        <f t="shared" si="22"/>
        <v>43.109497409425927</v>
      </c>
      <c r="AH123" s="25">
        <f t="shared" si="22"/>
        <v>43.971687357614449</v>
      </c>
      <c r="AI123" s="25">
        <f t="shared" si="22"/>
        <v>44.85112110476674</v>
      </c>
      <c r="AJ123" s="25">
        <f t="shared" si="22"/>
        <v>45.748143526862073</v>
      </c>
      <c r="AK123" s="25">
        <f t="shared" si="22"/>
        <v>46.663106397399318</v>
      </c>
      <c r="AL123" s="25">
        <f t="shared" si="22"/>
        <v>47.596368525347302</v>
      </c>
      <c r="AM123" s="25">
        <f t="shared" si="22"/>
        <v>48.548295895854245</v>
      </c>
      <c r="AN123" s="25">
        <f t="shared" si="22"/>
        <v>49.51926181377133</v>
      </c>
      <c r="AO123" s="25">
        <f t="shared" si="22"/>
        <v>50.509647050046759</v>
      </c>
      <c r="AP123" s="25">
        <f t="shared" si="22"/>
        <v>51.519839991047697</v>
      </c>
      <c r="AQ123" s="25">
        <f t="shared" si="22"/>
        <v>52.550236790868652</v>
      </c>
      <c r="AR123" s="25">
        <f t="shared" si="22"/>
        <v>53.601241526686024</v>
      </c>
      <c r="AS123" s="25">
        <f t="shared" si="23"/>
        <v>54.673266357219745</v>
      </c>
      <c r="AT123" s="25">
        <f t="shared" si="23"/>
        <v>55.766731684364139</v>
      </c>
      <c r="AU123" s="25">
        <f t="shared" si="23"/>
        <v>56.882066318051422</v>
      </c>
      <c r="AV123" s="25">
        <f t="shared" si="23"/>
        <v>58.019707644412449</v>
      </c>
      <c r="AW123" s="25">
        <f t="shared" si="23"/>
        <v>59.180101797300701</v>
      </c>
      <c r="AX123" s="25">
        <f t="shared" si="23"/>
        <v>60.363703833246717</v>
      </c>
      <c r="AY123" s="25">
        <f t="shared" si="23"/>
        <v>61.570977909911655</v>
      </c>
      <c r="AZ123" s="25">
        <f t="shared" si="23"/>
        <v>62.802397468109888</v>
      </c>
      <c r="BA123" s="25">
        <f t="shared" si="23"/>
        <v>64.058445417472086</v>
      </c>
      <c r="BB123" s="25">
        <f t="shared" si="23"/>
        <v>65.339614325821529</v>
      </c>
      <c r="BC123" s="25">
        <f t="shared" si="23"/>
        <v>66.646406612337955</v>
      </c>
      <c r="BD123" s="25">
        <f t="shared" si="23"/>
        <v>67.979334744584719</v>
      </c>
    </row>
    <row r="124" spans="1:56" x14ac:dyDescent="0.3">
      <c r="A124" s="9">
        <v>12</v>
      </c>
      <c r="B124" s="24">
        <v>26.487912087912086</v>
      </c>
      <c r="C124" s="24">
        <v>26.885164835164836</v>
      </c>
      <c r="D124" s="24">
        <v>27.557142857142857</v>
      </c>
      <c r="E124" s="24">
        <v>28.246153846153845</v>
      </c>
      <c r="F124" s="24">
        <v>28.952197802197801</v>
      </c>
      <c r="G124" s="24">
        <v>29.47</v>
      </c>
      <c r="H124" s="24">
        <v>30.06</v>
      </c>
      <c r="I124" s="24">
        <v>30.07</v>
      </c>
      <c r="J124" s="24">
        <v>30.67</v>
      </c>
      <c r="K124" s="24">
        <v>30.68</v>
      </c>
      <c r="L124" s="24">
        <v>30.68</v>
      </c>
      <c r="M124" s="24">
        <v>31.3</v>
      </c>
      <c r="N124" s="24">
        <v>31.92</v>
      </c>
      <c r="O124" s="24">
        <v>32.08</v>
      </c>
      <c r="P124" s="24">
        <v>32.619999999999997</v>
      </c>
      <c r="Q124" s="24">
        <v>33.11</v>
      </c>
      <c r="R124" s="24">
        <v>33.69</v>
      </c>
      <c r="S124" s="24">
        <v>34.369999999999997</v>
      </c>
      <c r="T124" s="24">
        <v>34.71</v>
      </c>
      <c r="U124" s="24">
        <v>35.229999999999997</v>
      </c>
      <c r="V124" s="24">
        <v>35.85</v>
      </c>
      <c r="W124" s="24">
        <v>36.56</v>
      </c>
      <c r="X124" s="24">
        <v>37.4</v>
      </c>
      <c r="Y124" s="24">
        <v>38.15</v>
      </c>
      <c r="Z124" s="24">
        <v>38.909999999999997</v>
      </c>
      <c r="AA124" s="24">
        <v>39.69</v>
      </c>
      <c r="AB124" s="25">
        <f t="shared" si="24"/>
        <v>40.483799999999995</v>
      </c>
      <c r="AC124" s="25">
        <f t="shared" si="22"/>
        <v>41.293475999999998</v>
      </c>
      <c r="AD124" s="25">
        <f t="shared" si="22"/>
        <v>42.119345519999996</v>
      </c>
      <c r="AE124" s="25">
        <f t="shared" si="22"/>
        <v>42.961732430399998</v>
      </c>
      <c r="AF124" s="25">
        <f t="shared" si="22"/>
        <v>43.820967079008</v>
      </c>
      <c r="AG124" s="25">
        <f t="shared" si="22"/>
        <v>44.69738642058816</v>
      </c>
      <c r="AH124" s="25">
        <f t="shared" si="22"/>
        <v>45.591334148999927</v>
      </c>
      <c r="AI124" s="25">
        <f t="shared" si="22"/>
        <v>46.503160831979926</v>
      </c>
      <c r="AJ124" s="25">
        <f t="shared" si="22"/>
        <v>47.433224048619529</v>
      </c>
      <c r="AK124" s="25">
        <f t="shared" si="22"/>
        <v>48.381888529591919</v>
      </c>
      <c r="AL124" s="25">
        <f t="shared" si="22"/>
        <v>49.349526300183761</v>
      </c>
      <c r="AM124" s="25">
        <f t="shared" si="22"/>
        <v>50.336516826187435</v>
      </c>
      <c r="AN124" s="25">
        <f t="shared" si="22"/>
        <v>51.343247162711187</v>
      </c>
      <c r="AO124" s="25">
        <f t="shared" si="22"/>
        <v>52.370112105965411</v>
      </c>
      <c r="AP124" s="25">
        <f t="shared" si="22"/>
        <v>53.417514348084723</v>
      </c>
      <c r="AQ124" s="25">
        <f t="shared" si="22"/>
        <v>54.485864635046418</v>
      </c>
      <c r="AR124" s="25">
        <f t="shared" si="22"/>
        <v>55.575581927747351</v>
      </c>
      <c r="AS124" s="25">
        <f t="shared" si="23"/>
        <v>56.687093566302302</v>
      </c>
      <c r="AT124" s="25">
        <f t="shared" si="23"/>
        <v>57.820835437628347</v>
      </c>
      <c r="AU124" s="25">
        <f t="shared" si="23"/>
        <v>58.977252146380913</v>
      </c>
      <c r="AV124" s="25">
        <f t="shared" si="23"/>
        <v>60.156797189308534</v>
      </c>
      <c r="AW124" s="25">
        <f t="shared" si="23"/>
        <v>61.359933133094707</v>
      </c>
      <c r="AX124" s="25">
        <f t="shared" si="23"/>
        <v>62.587131795756605</v>
      </c>
      <c r="AY124" s="25">
        <f t="shared" si="23"/>
        <v>63.838874431671741</v>
      </c>
      <c r="AZ124" s="25">
        <f t="shared" si="23"/>
        <v>65.115651920305183</v>
      </c>
      <c r="BA124" s="25">
        <f t="shared" si="23"/>
        <v>66.417964958711295</v>
      </c>
      <c r="BB124" s="25">
        <f t="shared" si="23"/>
        <v>67.746324257885519</v>
      </c>
      <c r="BC124" s="25">
        <f t="shared" si="23"/>
        <v>69.101250743043224</v>
      </c>
      <c r="BD124" s="25">
        <f t="shared" si="23"/>
        <v>70.483275757904096</v>
      </c>
    </row>
    <row r="125" spans="1:56" x14ac:dyDescent="0.3">
      <c r="A125" s="9">
        <v>13</v>
      </c>
      <c r="B125" s="24">
        <v>27.511538461538461</v>
      </c>
      <c r="C125" s="24">
        <v>27.924175824175823</v>
      </c>
      <c r="D125" s="24">
        <v>28.622527472527473</v>
      </c>
      <c r="E125" s="24">
        <v>29.337912087912088</v>
      </c>
      <c r="F125" s="24">
        <v>30.071428571428573</v>
      </c>
      <c r="G125" s="24">
        <v>30.61</v>
      </c>
      <c r="H125" s="24">
        <v>31.22</v>
      </c>
      <c r="I125" s="24">
        <v>31.23</v>
      </c>
      <c r="J125" s="24">
        <v>31.86</v>
      </c>
      <c r="K125" s="24">
        <v>31.87</v>
      </c>
      <c r="L125" s="24">
        <v>31.87</v>
      </c>
      <c r="M125" s="24">
        <v>32.51</v>
      </c>
      <c r="N125" s="24">
        <v>33.159999999999997</v>
      </c>
      <c r="O125" s="24">
        <v>33.32</v>
      </c>
      <c r="P125" s="24">
        <v>33.880000000000003</v>
      </c>
      <c r="Q125" s="24">
        <v>34.39</v>
      </c>
      <c r="R125" s="24">
        <v>34.99</v>
      </c>
      <c r="S125" s="24">
        <v>35.69</v>
      </c>
      <c r="T125" s="24">
        <v>36.049999999999997</v>
      </c>
      <c r="U125" s="24">
        <v>36.590000000000003</v>
      </c>
      <c r="V125" s="24">
        <v>37.229999999999997</v>
      </c>
      <c r="W125" s="24">
        <v>37.979999999999997</v>
      </c>
      <c r="X125" s="24">
        <v>38.75</v>
      </c>
      <c r="Y125" s="24">
        <v>39.53</v>
      </c>
      <c r="Z125" s="24">
        <v>40.32</v>
      </c>
      <c r="AA125" s="24">
        <v>41.13</v>
      </c>
      <c r="AB125" s="25">
        <f t="shared" si="24"/>
        <v>41.952600000000004</v>
      </c>
      <c r="AC125" s="25">
        <f t="shared" si="22"/>
        <v>42.791652000000006</v>
      </c>
      <c r="AD125" s="25">
        <f t="shared" si="22"/>
        <v>43.647485040000007</v>
      </c>
      <c r="AE125" s="25">
        <f t="shared" si="22"/>
        <v>44.520434740800006</v>
      </c>
      <c r="AF125" s="25">
        <f t="shared" si="22"/>
        <v>45.410843435616009</v>
      </c>
      <c r="AG125" s="25">
        <f t="shared" si="22"/>
        <v>46.319060304328332</v>
      </c>
      <c r="AH125" s="25">
        <f t="shared" si="22"/>
        <v>47.245441510414899</v>
      </c>
      <c r="AI125" s="25">
        <f t="shared" si="22"/>
        <v>48.190350340623198</v>
      </c>
      <c r="AJ125" s="25">
        <f t="shared" si="22"/>
        <v>49.154157347435664</v>
      </c>
      <c r="AK125" s="25">
        <f t="shared" si="22"/>
        <v>50.137240494384379</v>
      </c>
      <c r="AL125" s="25">
        <f t="shared" si="22"/>
        <v>51.139985304272066</v>
      </c>
      <c r="AM125" s="25">
        <f t="shared" si="22"/>
        <v>52.16278501035751</v>
      </c>
      <c r="AN125" s="25">
        <f t="shared" si="22"/>
        <v>53.206040710564658</v>
      </c>
      <c r="AO125" s="25">
        <f t="shared" si="22"/>
        <v>54.270161524775951</v>
      </c>
      <c r="AP125" s="25">
        <f t="shared" si="22"/>
        <v>55.355564755271473</v>
      </c>
      <c r="AQ125" s="25">
        <f t="shared" si="22"/>
        <v>56.462676050376906</v>
      </c>
      <c r="AR125" s="25">
        <f t="shared" si="22"/>
        <v>57.591929571384448</v>
      </c>
      <c r="AS125" s="25">
        <f t="shared" si="23"/>
        <v>58.743768162812138</v>
      </c>
      <c r="AT125" s="25">
        <f t="shared" si="23"/>
        <v>59.918643526068379</v>
      </c>
      <c r="AU125" s="25">
        <f t="shared" si="23"/>
        <v>61.117016396589747</v>
      </c>
      <c r="AV125" s="25">
        <f t="shared" si="23"/>
        <v>62.339356724521544</v>
      </c>
      <c r="AW125" s="25">
        <f t="shared" si="23"/>
        <v>63.586143859011976</v>
      </c>
      <c r="AX125" s="25">
        <f t="shared" si="23"/>
        <v>64.857866736192221</v>
      </c>
      <c r="AY125" s="25">
        <f t="shared" si="23"/>
        <v>66.15502407091607</v>
      </c>
      <c r="AZ125" s="25">
        <f t="shared" si="23"/>
        <v>67.478124552334393</v>
      </c>
      <c r="BA125" s="25">
        <f t="shared" si="23"/>
        <v>68.827687043381076</v>
      </c>
      <c r="BB125" s="25">
        <f t="shared" si="23"/>
        <v>70.204240784248697</v>
      </c>
      <c r="BC125" s="25">
        <f t="shared" si="23"/>
        <v>71.608325599933679</v>
      </c>
      <c r="BD125" s="25">
        <f t="shared" si="23"/>
        <v>73.040492111932352</v>
      </c>
    </row>
    <row r="126" spans="1:56" x14ac:dyDescent="0.3">
      <c r="A126" s="9">
        <v>14</v>
      </c>
      <c r="B126" s="24">
        <v>28.581318681318681</v>
      </c>
      <c r="C126" s="24">
        <v>29.009890109890112</v>
      </c>
      <c r="D126" s="24">
        <v>29.735164835164834</v>
      </c>
      <c r="E126" s="24">
        <v>30.478571428571428</v>
      </c>
      <c r="F126" s="24">
        <v>31.240659340659342</v>
      </c>
      <c r="G126" s="24">
        <v>31.8</v>
      </c>
      <c r="H126" s="24">
        <v>32.44</v>
      </c>
      <c r="I126" s="24">
        <v>32.450000000000003</v>
      </c>
      <c r="J126" s="24">
        <v>33.1</v>
      </c>
      <c r="K126" s="24">
        <v>33.11</v>
      </c>
      <c r="L126" s="24">
        <v>33.11</v>
      </c>
      <c r="M126" s="24">
        <v>33.770000000000003</v>
      </c>
      <c r="N126" s="24">
        <v>34.450000000000003</v>
      </c>
      <c r="O126" s="24">
        <v>34.619999999999997</v>
      </c>
      <c r="P126" s="24">
        <v>35.200000000000003</v>
      </c>
      <c r="Q126" s="24">
        <v>35.729999999999997</v>
      </c>
      <c r="R126" s="24">
        <v>36.35</v>
      </c>
      <c r="S126" s="24">
        <v>37.08</v>
      </c>
      <c r="T126" s="24">
        <v>37.450000000000003</v>
      </c>
      <c r="U126" s="24">
        <v>38.01</v>
      </c>
      <c r="V126" s="24">
        <v>38.68</v>
      </c>
      <c r="W126" s="24">
        <v>39.450000000000003</v>
      </c>
      <c r="X126" s="24">
        <v>39.96</v>
      </c>
      <c r="Y126" s="24">
        <v>40.76</v>
      </c>
      <c r="Z126" s="24">
        <v>41.58</v>
      </c>
      <c r="AA126" s="24">
        <v>42.41</v>
      </c>
      <c r="AB126" s="25">
        <f t="shared" si="24"/>
        <v>43.258199999999995</v>
      </c>
      <c r="AC126" s="25">
        <f t="shared" si="22"/>
        <v>44.123363999999995</v>
      </c>
      <c r="AD126" s="25">
        <f t="shared" si="22"/>
        <v>45.005831279999995</v>
      </c>
      <c r="AE126" s="25">
        <f t="shared" si="22"/>
        <v>45.905947905599994</v>
      </c>
      <c r="AF126" s="25">
        <f t="shared" si="22"/>
        <v>46.824066863711998</v>
      </c>
      <c r="AG126" s="25">
        <f t="shared" si="22"/>
        <v>47.760548200986236</v>
      </c>
      <c r="AH126" s="25">
        <f t="shared" si="22"/>
        <v>48.715759165005963</v>
      </c>
      <c r="AI126" s="25">
        <f t="shared" si="22"/>
        <v>49.690074348306084</v>
      </c>
      <c r="AJ126" s="25">
        <f t="shared" si="22"/>
        <v>50.683875835272204</v>
      </c>
      <c r="AK126" s="25">
        <f t="shared" si="22"/>
        <v>51.697553351977646</v>
      </c>
      <c r="AL126" s="25">
        <f t="shared" si="22"/>
        <v>52.731504419017199</v>
      </c>
      <c r="AM126" s="25">
        <f t="shared" si="22"/>
        <v>53.786134507397541</v>
      </c>
      <c r="AN126" s="25">
        <f t="shared" si="22"/>
        <v>54.86185719754549</v>
      </c>
      <c r="AO126" s="25">
        <f t="shared" si="22"/>
        <v>55.959094341496403</v>
      </c>
      <c r="AP126" s="25">
        <f t="shared" si="22"/>
        <v>57.078276228326331</v>
      </c>
      <c r="AQ126" s="25">
        <f t="shared" si="22"/>
        <v>58.219841752892862</v>
      </c>
      <c r="AR126" s="25">
        <f t="shared" si="22"/>
        <v>59.384238587950719</v>
      </c>
      <c r="AS126" s="25">
        <f t="shared" si="23"/>
        <v>60.571923359709736</v>
      </c>
      <c r="AT126" s="25">
        <f t="shared" si="23"/>
        <v>61.783361826903935</v>
      </c>
      <c r="AU126" s="25">
        <f t="shared" si="23"/>
        <v>63.019029063442012</v>
      </c>
      <c r="AV126" s="25">
        <f t="shared" si="23"/>
        <v>64.279409644710853</v>
      </c>
      <c r="AW126" s="25">
        <f t="shared" si="23"/>
        <v>65.564997837605077</v>
      </c>
      <c r="AX126" s="25">
        <f t="shared" si="23"/>
        <v>66.876297794357185</v>
      </c>
      <c r="AY126" s="25">
        <f t="shared" si="23"/>
        <v>68.21382375024433</v>
      </c>
      <c r="AZ126" s="25">
        <f t="shared" si="23"/>
        <v>69.578100225249216</v>
      </c>
      <c r="BA126" s="25">
        <f t="shared" si="23"/>
        <v>70.969662229754206</v>
      </c>
      <c r="BB126" s="25">
        <f t="shared" si="23"/>
        <v>72.389055474349291</v>
      </c>
      <c r="BC126" s="25">
        <f t="shared" si="23"/>
        <v>73.836836583836273</v>
      </c>
      <c r="BD126" s="25">
        <f t="shared" si="23"/>
        <v>75.313573315512997</v>
      </c>
    </row>
    <row r="127" spans="1:56" x14ac:dyDescent="0.3">
      <c r="A127" s="9">
        <v>15</v>
      </c>
      <c r="B127" s="24">
        <v>29.709890109890111</v>
      </c>
      <c r="C127" s="24">
        <v>30.155494505494506</v>
      </c>
      <c r="D127" s="24">
        <v>30.909340659340661</v>
      </c>
      <c r="E127" s="24">
        <v>31.681868131868132</v>
      </c>
      <c r="F127" s="24">
        <v>32.474175824175823</v>
      </c>
      <c r="G127" s="24">
        <v>33.06</v>
      </c>
      <c r="H127" s="24">
        <v>33.72</v>
      </c>
      <c r="I127" s="24">
        <v>33.729999999999997</v>
      </c>
      <c r="J127" s="24">
        <v>34.4</v>
      </c>
      <c r="K127" s="24">
        <v>34.409999999999997</v>
      </c>
      <c r="L127" s="24">
        <v>34.409999999999997</v>
      </c>
      <c r="M127" s="24">
        <v>35.1</v>
      </c>
      <c r="N127" s="24">
        <v>35.81</v>
      </c>
      <c r="O127" s="24">
        <v>35.979999999999997</v>
      </c>
      <c r="P127" s="24">
        <v>36.590000000000003</v>
      </c>
      <c r="Q127" s="24">
        <v>37.14</v>
      </c>
      <c r="R127" s="24">
        <v>37.79</v>
      </c>
      <c r="S127" s="24">
        <v>38.549999999999997</v>
      </c>
      <c r="T127" s="24">
        <v>38.93</v>
      </c>
      <c r="U127" s="24">
        <v>39.51</v>
      </c>
      <c r="V127" s="24">
        <v>40.21</v>
      </c>
      <c r="W127" s="24">
        <v>41.01</v>
      </c>
      <c r="X127" s="24">
        <v>41.22</v>
      </c>
      <c r="Y127" s="24">
        <v>42.04</v>
      </c>
      <c r="Z127" s="24">
        <v>42.88</v>
      </c>
      <c r="AA127" s="24">
        <v>43.74</v>
      </c>
      <c r="AB127" s="25">
        <f t="shared" si="24"/>
        <v>44.614800000000002</v>
      </c>
      <c r="AC127" s="25">
        <f t="shared" si="22"/>
        <v>45.507096000000004</v>
      </c>
      <c r="AD127" s="25">
        <f t="shared" si="22"/>
        <v>46.417237920000005</v>
      </c>
      <c r="AE127" s="25">
        <f t="shared" si="22"/>
        <v>47.345582678400007</v>
      </c>
      <c r="AF127" s="25">
        <f t="shared" si="22"/>
        <v>48.292494331968008</v>
      </c>
      <c r="AG127" s="25">
        <f t="shared" si="22"/>
        <v>49.25834421860737</v>
      </c>
      <c r="AH127" s="25">
        <f t="shared" si="22"/>
        <v>50.243511102979518</v>
      </c>
      <c r="AI127" s="25">
        <f t="shared" si="22"/>
        <v>51.248381325039112</v>
      </c>
      <c r="AJ127" s="25">
        <f t="shared" si="22"/>
        <v>52.273348951539894</v>
      </c>
      <c r="AK127" s="25">
        <f t="shared" si="22"/>
        <v>53.318815930570693</v>
      </c>
      <c r="AL127" s="25">
        <f t="shared" si="22"/>
        <v>54.385192249182111</v>
      </c>
      <c r="AM127" s="25">
        <f t="shared" si="22"/>
        <v>55.472896094165755</v>
      </c>
      <c r="AN127" s="25">
        <f t="shared" si="22"/>
        <v>56.582354016049074</v>
      </c>
      <c r="AO127" s="25">
        <f t="shared" si="22"/>
        <v>57.714001096370055</v>
      </c>
      <c r="AP127" s="25">
        <f t="shared" si="22"/>
        <v>58.86828111829746</v>
      </c>
      <c r="AQ127" s="25">
        <f t="shared" si="22"/>
        <v>60.045646740663408</v>
      </c>
      <c r="AR127" s="25">
        <f t="shared" si="22"/>
        <v>61.246559675476675</v>
      </c>
      <c r="AS127" s="25">
        <f t="shared" si="23"/>
        <v>62.471490868986209</v>
      </c>
      <c r="AT127" s="25">
        <f t="shared" si="23"/>
        <v>63.720920686365936</v>
      </c>
      <c r="AU127" s="25">
        <f t="shared" si="23"/>
        <v>64.995339100093261</v>
      </c>
      <c r="AV127" s="25">
        <f t="shared" si="23"/>
        <v>66.295245882095131</v>
      </c>
      <c r="AW127" s="25">
        <f t="shared" si="23"/>
        <v>67.621150799737038</v>
      </c>
      <c r="AX127" s="25">
        <f t="shared" si="23"/>
        <v>68.973573815731783</v>
      </c>
      <c r="AY127" s="25">
        <f t="shared" si="23"/>
        <v>70.353045292046417</v>
      </c>
      <c r="AZ127" s="25">
        <f t="shared" si="23"/>
        <v>71.760106197887353</v>
      </c>
      <c r="BA127" s="25">
        <f t="shared" si="23"/>
        <v>73.195308321845104</v>
      </c>
      <c r="BB127" s="25">
        <f t="shared" si="23"/>
        <v>74.659214488282004</v>
      </c>
      <c r="BC127" s="25">
        <f t="shared" si="23"/>
        <v>76.15239877804764</v>
      </c>
      <c r="BD127" s="25">
        <f t="shared" si="23"/>
        <v>77.675446753608597</v>
      </c>
    </row>
    <row r="128" spans="1:56" x14ac:dyDescent="0.3">
      <c r="A128" s="9">
        <v>16</v>
      </c>
      <c r="B128" s="24">
        <v>30.441208791208791</v>
      </c>
      <c r="C128" s="24">
        <v>30.897802197802196</v>
      </c>
      <c r="D128" s="24">
        <v>31.670329670329672</v>
      </c>
      <c r="E128" s="24">
        <v>32.46208791208791</v>
      </c>
      <c r="F128" s="24">
        <v>33.273626373626371</v>
      </c>
      <c r="G128" s="24">
        <v>33.869999999999997</v>
      </c>
      <c r="H128" s="24">
        <v>34.549999999999997</v>
      </c>
      <c r="I128" s="24">
        <v>34.56</v>
      </c>
      <c r="J128" s="24">
        <v>35.25</v>
      </c>
      <c r="K128" s="24">
        <v>35.26</v>
      </c>
      <c r="L128" s="24">
        <v>35.26</v>
      </c>
      <c r="M128" s="24">
        <v>35.97</v>
      </c>
      <c r="N128" s="24">
        <v>36.69</v>
      </c>
      <c r="O128" s="24">
        <v>36.869999999999997</v>
      </c>
      <c r="P128" s="24">
        <v>37.49</v>
      </c>
      <c r="Q128" s="24">
        <v>38.06</v>
      </c>
      <c r="R128" s="24">
        <v>38.72</v>
      </c>
      <c r="S128" s="24">
        <v>39.5</v>
      </c>
      <c r="T128" s="24">
        <v>39.89</v>
      </c>
      <c r="U128" s="24">
        <v>40.49</v>
      </c>
      <c r="V128" s="24">
        <v>41.2</v>
      </c>
      <c r="W128" s="24">
        <v>42.02</v>
      </c>
      <c r="X128" s="24">
        <v>42.51</v>
      </c>
      <c r="Y128" s="24">
        <v>43.36</v>
      </c>
      <c r="Z128" s="24">
        <v>44.23</v>
      </c>
      <c r="AA128" s="24">
        <v>45.11</v>
      </c>
      <c r="AB128" s="25">
        <f t="shared" si="24"/>
        <v>46.0122</v>
      </c>
      <c r="AC128" s="25">
        <f t="shared" si="22"/>
        <v>46.932444000000004</v>
      </c>
      <c r="AD128" s="25">
        <f t="shared" si="22"/>
        <v>47.871092880000006</v>
      </c>
      <c r="AE128" s="25">
        <f t="shared" si="22"/>
        <v>48.82851473760001</v>
      </c>
      <c r="AF128" s="25">
        <f t="shared" si="22"/>
        <v>49.805085032352011</v>
      </c>
      <c r="AG128" s="25">
        <f t="shared" si="22"/>
        <v>50.801186732999049</v>
      </c>
      <c r="AH128" s="25">
        <f t="shared" si="22"/>
        <v>51.817210467659031</v>
      </c>
      <c r="AI128" s="25">
        <f t="shared" si="22"/>
        <v>52.853554677012212</v>
      </c>
      <c r="AJ128" s="25">
        <f t="shared" si="22"/>
        <v>53.910625770552457</v>
      </c>
      <c r="AK128" s="25">
        <f t="shared" si="22"/>
        <v>54.98883828596351</v>
      </c>
      <c r="AL128" s="25">
        <f t="shared" si="22"/>
        <v>56.08861505168278</v>
      </c>
      <c r="AM128" s="25">
        <f t="shared" si="22"/>
        <v>57.210387352716438</v>
      </c>
      <c r="AN128" s="25">
        <f t="shared" si="22"/>
        <v>58.354595099770769</v>
      </c>
      <c r="AO128" s="25">
        <f t="shared" si="22"/>
        <v>59.521687001766189</v>
      </c>
      <c r="AP128" s="25">
        <f t="shared" si="22"/>
        <v>60.712120741801513</v>
      </c>
      <c r="AQ128" s="25">
        <f t="shared" si="22"/>
        <v>61.926363156637542</v>
      </c>
      <c r="AR128" s="25">
        <f t="shared" si="22"/>
        <v>63.164890419770295</v>
      </c>
      <c r="AS128" s="25">
        <f t="shared" si="23"/>
        <v>64.428188228165695</v>
      </c>
      <c r="AT128" s="25">
        <f t="shared" si="23"/>
        <v>65.716751992729016</v>
      </c>
      <c r="AU128" s="25">
        <f t="shared" si="23"/>
        <v>67.031087032583599</v>
      </c>
      <c r="AV128" s="25">
        <f t="shared" si="23"/>
        <v>68.37170877323527</v>
      </c>
      <c r="AW128" s="25">
        <f t="shared" si="23"/>
        <v>69.739142948699978</v>
      </c>
      <c r="AX128" s="25">
        <f t="shared" si="23"/>
        <v>71.133925807673975</v>
      </c>
      <c r="AY128" s="25">
        <f t="shared" si="23"/>
        <v>72.556604323827457</v>
      </c>
      <c r="AZ128" s="25">
        <f t="shared" si="23"/>
        <v>74.007736410304005</v>
      </c>
      <c r="BA128" s="25">
        <f t="shared" si="23"/>
        <v>75.487891138510093</v>
      </c>
      <c r="BB128" s="25">
        <f t="shared" si="23"/>
        <v>76.997648961280291</v>
      </c>
      <c r="BC128" s="25">
        <f t="shared" si="23"/>
        <v>78.537601940505894</v>
      </c>
      <c r="BD128" s="25">
        <f t="shared" si="23"/>
        <v>80.108353979316007</v>
      </c>
    </row>
    <row r="129" spans="1:56" x14ac:dyDescent="0.3">
      <c r="A129" s="9">
        <v>17</v>
      </c>
      <c r="B129" s="24">
        <v>31.189560439560438</v>
      </c>
      <c r="C129" s="24">
        <v>31.657142857142858</v>
      </c>
      <c r="D129" s="24">
        <v>32.448351648351647</v>
      </c>
      <c r="E129" s="24">
        <v>33.259340659340658</v>
      </c>
      <c r="F129" s="24">
        <v>34.090659340659343</v>
      </c>
      <c r="G129" s="24">
        <v>34.71</v>
      </c>
      <c r="H129" s="24">
        <v>35.4</v>
      </c>
      <c r="I129" s="24">
        <v>35.409999999999997</v>
      </c>
      <c r="J129" s="24">
        <v>36.119999999999997</v>
      </c>
      <c r="K129" s="24">
        <v>36.130000000000003</v>
      </c>
      <c r="L129" s="24">
        <v>36.130000000000003</v>
      </c>
      <c r="M129" s="24">
        <v>36.85</v>
      </c>
      <c r="N129" s="24">
        <v>37.590000000000003</v>
      </c>
      <c r="O129" s="24">
        <v>37.78</v>
      </c>
      <c r="P129" s="24">
        <v>38.409999999999997</v>
      </c>
      <c r="Q129" s="24">
        <v>38.99</v>
      </c>
      <c r="R129" s="24">
        <v>39.67</v>
      </c>
      <c r="S129" s="24">
        <v>40.46</v>
      </c>
      <c r="T129" s="24">
        <v>40.869999999999997</v>
      </c>
      <c r="U129" s="24">
        <v>41.48</v>
      </c>
      <c r="V129" s="24">
        <v>42.21</v>
      </c>
      <c r="W129" s="24">
        <v>43.05</v>
      </c>
      <c r="X129" s="24">
        <v>43.85</v>
      </c>
      <c r="Y129" s="24">
        <v>44.73</v>
      </c>
      <c r="Z129" s="24">
        <v>45.62</v>
      </c>
      <c r="AA129" s="24">
        <v>46.53</v>
      </c>
      <c r="AB129" s="25">
        <f t="shared" si="24"/>
        <v>47.460599999999999</v>
      </c>
      <c r="AC129" s="25">
        <f t="shared" si="24"/>
        <v>48.409812000000002</v>
      </c>
      <c r="AD129" s="25">
        <f t="shared" si="24"/>
        <v>49.37800824</v>
      </c>
      <c r="AE129" s="25">
        <f t="shared" si="24"/>
        <v>50.365568404800001</v>
      </c>
      <c r="AF129" s="25">
        <f t="shared" si="24"/>
        <v>51.372879772895999</v>
      </c>
      <c r="AG129" s="25">
        <f t="shared" si="24"/>
        <v>52.400337368353917</v>
      </c>
      <c r="AH129" s="25">
        <f t="shared" si="24"/>
        <v>53.448344115720992</v>
      </c>
      <c r="AI129" s="25">
        <f t="shared" si="24"/>
        <v>54.517310998035413</v>
      </c>
      <c r="AJ129" s="25">
        <f t="shared" si="24"/>
        <v>55.60765721799612</v>
      </c>
      <c r="AK129" s="25">
        <f t="shared" si="24"/>
        <v>56.719810362356043</v>
      </c>
      <c r="AL129" s="25">
        <f t="shared" si="24"/>
        <v>57.854206569603164</v>
      </c>
      <c r="AM129" s="25">
        <f t="shared" si="24"/>
        <v>59.011290700995225</v>
      </c>
      <c r="AN129" s="25">
        <f t="shared" si="24"/>
        <v>60.191516515015131</v>
      </c>
      <c r="AO129" s="25">
        <f t="shared" si="24"/>
        <v>61.395346845315437</v>
      </c>
      <c r="AP129" s="25">
        <f t="shared" si="24"/>
        <v>62.623253782221745</v>
      </c>
      <c r="AQ129" s="25">
        <f t="shared" si="24"/>
        <v>63.875718857866183</v>
      </c>
      <c r="AR129" s="25">
        <f t="shared" ref="AR129:BD130" si="25">AQ129*1.02</f>
        <v>65.153233235023507</v>
      </c>
      <c r="AS129" s="25">
        <f t="shared" si="25"/>
        <v>66.456297899723978</v>
      </c>
      <c r="AT129" s="25">
        <f t="shared" si="25"/>
        <v>67.785423857718456</v>
      </c>
      <c r="AU129" s="25">
        <f t="shared" si="25"/>
        <v>69.141132334872822</v>
      </c>
      <c r="AV129" s="25">
        <f t="shared" si="25"/>
        <v>70.523954981570284</v>
      </c>
      <c r="AW129" s="25">
        <f t="shared" si="25"/>
        <v>71.934434081201687</v>
      </c>
      <c r="AX129" s="25">
        <f t="shared" si="25"/>
        <v>73.373122762825716</v>
      </c>
      <c r="AY129" s="25">
        <f t="shared" si="25"/>
        <v>74.840585218082225</v>
      </c>
      <c r="AZ129" s="25">
        <f t="shared" si="25"/>
        <v>76.337396922443872</v>
      </c>
      <c r="BA129" s="25">
        <f t="shared" si="25"/>
        <v>77.86414486089275</v>
      </c>
      <c r="BB129" s="25">
        <f t="shared" si="25"/>
        <v>79.42142775811061</v>
      </c>
      <c r="BC129" s="25">
        <f t="shared" si="25"/>
        <v>81.00985631327282</v>
      </c>
      <c r="BD129" s="25">
        <f t="shared" si="25"/>
        <v>82.630053439538273</v>
      </c>
    </row>
    <row r="130" spans="1:56" x14ac:dyDescent="0.3">
      <c r="A130" s="9">
        <v>18</v>
      </c>
      <c r="B130" s="24">
        <v>31.969780219780219</v>
      </c>
      <c r="C130" s="24">
        <v>32.449450549450546</v>
      </c>
      <c r="D130" s="24">
        <v>33.260439560439558</v>
      </c>
      <c r="E130" s="24">
        <v>34.091758241758242</v>
      </c>
      <c r="F130" s="24">
        <v>34.943956043956042</v>
      </c>
      <c r="G130" s="24">
        <v>35.57</v>
      </c>
      <c r="H130" s="24">
        <v>36.28</v>
      </c>
      <c r="I130" s="24">
        <v>36.299999999999997</v>
      </c>
      <c r="J130" s="24">
        <v>37.020000000000003</v>
      </c>
      <c r="K130" s="24">
        <v>37.03</v>
      </c>
      <c r="L130" s="24">
        <v>37.03</v>
      </c>
      <c r="M130" s="24">
        <v>37.770000000000003</v>
      </c>
      <c r="N130" s="24">
        <v>38.520000000000003</v>
      </c>
      <c r="O130" s="24">
        <v>38.71</v>
      </c>
      <c r="P130" s="24">
        <v>39.36</v>
      </c>
      <c r="Q130" s="24">
        <v>39.950000000000003</v>
      </c>
      <c r="R130" s="24">
        <v>40.65</v>
      </c>
      <c r="S130" s="24">
        <v>41.47</v>
      </c>
      <c r="T130" s="24">
        <v>41.88</v>
      </c>
      <c r="U130" s="24">
        <v>42.51</v>
      </c>
      <c r="V130" s="24">
        <v>43.25</v>
      </c>
      <c r="W130" s="24">
        <v>44.12</v>
      </c>
      <c r="X130" s="24">
        <v>45.22</v>
      </c>
      <c r="Y130" s="24">
        <v>46.12</v>
      </c>
      <c r="Z130" s="24">
        <v>47.04</v>
      </c>
      <c r="AA130" s="24">
        <v>47.98</v>
      </c>
      <c r="AB130" s="25">
        <f t="shared" si="24"/>
        <v>48.939599999999999</v>
      </c>
      <c r="AC130" s="25">
        <f t="shared" si="24"/>
        <v>49.918391999999997</v>
      </c>
      <c r="AD130" s="25">
        <f t="shared" si="24"/>
        <v>50.916759839999997</v>
      </c>
      <c r="AE130" s="25">
        <f t="shared" si="24"/>
        <v>51.9350950368</v>
      </c>
      <c r="AF130" s="25">
        <f t="shared" si="24"/>
        <v>52.973796937536001</v>
      </c>
      <c r="AG130" s="25">
        <f t="shared" si="24"/>
        <v>54.033272876286723</v>
      </c>
      <c r="AH130" s="25">
        <f t="shared" si="24"/>
        <v>55.113938333812456</v>
      </c>
      <c r="AI130" s="25">
        <f t="shared" si="24"/>
        <v>56.216217100488706</v>
      </c>
      <c r="AJ130" s="25">
        <f t="shared" si="24"/>
        <v>57.340541442498484</v>
      </c>
      <c r="AK130" s="25">
        <f t="shared" si="24"/>
        <v>58.487352271348456</v>
      </c>
      <c r="AL130" s="25">
        <f t="shared" si="24"/>
        <v>59.65709931677543</v>
      </c>
      <c r="AM130" s="25">
        <f t="shared" si="24"/>
        <v>60.850241303110941</v>
      </c>
      <c r="AN130" s="25">
        <f t="shared" si="24"/>
        <v>62.067246129173164</v>
      </c>
      <c r="AO130" s="25">
        <f t="shared" si="24"/>
        <v>63.308591051756629</v>
      </c>
      <c r="AP130" s="25">
        <f t="shared" si="24"/>
        <v>64.574762872791766</v>
      </c>
      <c r="AQ130" s="25">
        <f t="shared" si="24"/>
        <v>65.866258130247601</v>
      </c>
      <c r="AR130" s="25">
        <f t="shared" si="25"/>
        <v>67.18358329285256</v>
      </c>
      <c r="AS130" s="25">
        <f t="shared" si="25"/>
        <v>68.527254958709619</v>
      </c>
      <c r="AT130" s="25">
        <f t="shared" si="25"/>
        <v>69.897800057883813</v>
      </c>
      <c r="AU130" s="25">
        <f t="shared" si="25"/>
        <v>71.295756059041494</v>
      </c>
      <c r="AV130" s="25">
        <f t="shared" si="25"/>
        <v>72.72167118022233</v>
      </c>
      <c r="AW130" s="25">
        <f t="shared" si="25"/>
        <v>74.176104603826772</v>
      </c>
      <c r="AX130" s="25">
        <f t="shared" si="25"/>
        <v>75.659626695903313</v>
      </c>
      <c r="AY130" s="25">
        <f t="shared" si="25"/>
        <v>77.172819229821386</v>
      </c>
      <c r="AZ130" s="25">
        <f t="shared" si="25"/>
        <v>78.71627561441781</v>
      </c>
      <c r="BA130" s="25">
        <f t="shared" si="25"/>
        <v>80.290601126706164</v>
      </c>
      <c r="BB130" s="25">
        <f t="shared" si="25"/>
        <v>81.896413149240288</v>
      </c>
      <c r="BC130" s="25">
        <f t="shared" si="25"/>
        <v>83.534341412225089</v>
      </c>
      <c r="BD130" s="25">
        <f t="shared" si="25"/>
        <v>85.205028240469588</v>
      </c>
    </row>
    <row r="131" spans="1:56" x14ac:dyDescent="0.3">
      <c r="A131" s="22" t="s">
        <v>3</v>
      </c>
      <c r="B131" s="22">
        <v>35977</v>
      </c>
      <c r="C131" s="22">
        <v>36161</v>
      </c>
      <c r="D131" s="22">
        <v>36526</v>
      </c>
      <c r="E131" s="22">
        <v>36892</v>
      </c>
      <c r="F131" s="22">
        <v>37257</v>
      </c>
      <c r="G131" s="22">
        <v>38702</v>
      </c>
      <c r="H131" s="22">
        <v>38808</v>
      </c>
      <c r="I131" s="22">
        <v>39042</v>
      </c>
      <c r="J131" s="22">
        <v>39173</v>
      </c>
      <c r="K131" s="22">
        <v>39407</v>
      </c>
      <c r="L131" s="22">
        <v>39408</v>
      </c>
      <c r="M131" s="22">
        <v>39539</v>
      </c>
      <c r="N131" s="22">
        <v>39904</v>
      </c>
      <c r="O131" s="22">
        <v>40269</v>
      </c>
      <c r="P131" s="22">
        <v>40634</v>
      </c>
      <c r="Q131" s="22">
        <v>41000</v>
      </c>
      <c r="R131" s="22">
        <v>41365</v>
      </c>
      <c r="S131" s="22">
        <v>41730</v>
      </c>
      <c r="T131" s="22">
        <v>42094</v>
      </c>
      <c r="U131" s="22">
        <v>42461</v>
      </c>
      <c r="V131" s="22">
        <v>42826</v>
      </c>
      <c r="W131" s="22">
        <v>43191</v>
      </c>
      <c r="X131" s="22">
        <v>43557</v>
      </c>
      <c r="Y131" s="22">
        <v>43922</v>
      </c>
      <c r="Z131" s="22">
        <v>44287</v>
      </c>
      <c r="AA131" s="22">
        <v>44652</v>
      </c>
      <c r="AB131" s="23">
        <v>45017</v>
      </c>
      <c r="AC131" s="23">
        <v>45383</v>
      </c>
      <c r="AD131" s="23">
        <v>45748</v>
      </c>
      <c r="AE131" s="23">
        <v>46113</v>
      </c>
      <c r="AF131" s="23">
        <v>46478</v>
      </c>
      <c r="AG131" s="23">
        <v>46844</v>
      </c>
      <c r="AH131" s="23">
        <v>47209</v>
      </c>
      <c r="AI131" s="23">
        <v>47574</v>
      </c>
      <c r="AJ131" s="23">
        <v>47939</v>
      </c>
      <c r="AK131" s="23">
        <v>48305</v>
      </c>
      <c r="AL131" s="23">
        <v>48670</v>
      </c>
      <c r="AM131" s="23">
        <v>49035</v>
      </c>
      <c r="AN131" s="23">
        <v>49400</v>
      </c>
      <c r="AO131" s="23">
        <v>49766</v>
      </c>
      <c r="AP131" s="23">
        <v>50131</v>
      </c>
      <c r="AQ131" s="23">
        <v>50496</v>
      </c>
      <c r="AR131" s="23">
        <v>50861</v>
      </c>
      <c r="AS131" s="23">
        <v>51227</v>
      </c>
      <c r="AT131" s="23">
        <v>51592</v>
      </c>
      <c r="AU131" s="23">
        <v>51957</v>
      </c>
      <c r="AV131" s="23">
        <v>52322</v>
      </c>
      <c r="AW131" s="23">
        <v>52688</v>
      </c>
      <c r="AX131" s="23">
        <v>53053</v>
      </c>
      <c r="AY131" s="23">
        <v>53418</v>
      </c>
      <c r="AZ131" s="23">
        <v>53783</v>
      </c>
      <c r="BA131" s="23">
        <v>54149</v>
      </c>
      <c r="BB131" s="23">
        <v>54514</v>
      </c>
      <c r="BC131" s="23">
        <v>54879</v>
      </c>
      <c r="BD131" s="23">
        <v>55244</v>
      </c>
    </row>
    <row r="132" spans="1:56" x14ac:dyDescent="0.3">
      <c r="A132" s="9">
        <v>1</v>
      </c>
      <c r="B132" s="24">
        <v>16.721978021978021</v>
      </c>
      <c r="C132" s="24">
        <v>16.973076923076924</v>
      </c>
      <c r="D132" s="24">
        <v>17.397252747252747</v>
      </c>
      <c r="E132" s="24">
        <v>17.832417582417584</v>
      </c>
      <c r="F132" s="24">
        <v>18.278021978021979</v>
      </c>
      <c r="G132" s="24">
        <v>18.579999999999998</v>
      </c>
      <c r="H132" s="24">
        <v>18.95</v>
      </c>
      <c r="I132" s="24">
        <v>18.95</v>
      </c>
      <c r="J132" s="24">
        <v>19.329999999999998</v>
      </c>
      <c r="K132" s="24">
        <v>19.329999999999998</v>
      </c>
      <c r="L132" s="24">
        <v>19.329999999999998</v>
      </c>
      <c r="M132" s="24">
        <v>19.72</v>
      </c>
      <c r="N132" s="24">
        <v>20.11</v>
      </c>
      <c r="O132" s="24">
        <v>21.03</v>
      </c>
      <c r="P132" s="24">
        <v>21.18</v>
      </c>
      <c r="Q132" s="24">
        <v>21.5</v>
      </c>
      <c r="R132" s="24">
        <v>21.88</v>
      </c>
      <c r="S132" s="24">
        <v>22.32</v>
      </c>
      <c r="T132" s="24">
        <v>22.54</v>
      </c>
      <c r="U132" s="24">
        <v>22.88</v>
      </c>
      <c r="V132" s="24">
        <v>23.28</v>
      </c>
      <c r="W132" s="24">
        <v>23.74</v>
      </c>
      <c r="X132" s="24">
        <v>24.87</v>
      </c>
      <c r="Y132" s="24">
        <v>25.37</v>
      </c>
      <c r="Z132" s="24">
        <v>25.88</v>
      </c>
      <c r="AA132" s="24">
        <v>26.66</v>
      </c>
      <c r="AB132" s="25">
        <f>AA132*1.02</f>
        <v>27.193200000000001</v>
      </c>
      <c r="AC132" s="25">
        <f t="shared" ref="AC132:AR147" si="26">AB132*1.02</f>
        <v>27.737064</v>
      </c>
      <c r="AD132" s="25">
        <f t="shared" si="26"/>
        <v>28.291805280000002</v>
      </c>
      <c r="AE132" s="25">
        <f t="shared" si="26"/>
        <v>28.857641385600001</v>
      </c>
      <c r="AF132" s="25">
        <f t="shared" si="26"/>
        <v>29.434794213312003</v>
      </c>
      <c r="AG132" s="25">
        <f t="shared" si="26"/>
        <v>30.023490097578243</v>
      </c>
      <c r="AH132" s="25">
        <f t="shared" si="26"/>
        <v>30.623959899529808</v>
      </c>
      <c r="AI132" s="25">
        <f t="shared" si="26"/>
        <v>31.236439097520403</v>
      </c>
      <c r="AJ132" s="25">
        <f t="shared" si="26"/>
        <v>31.861167879470813</v>
      </c>
      <c r="AK132" s="25">
        <f t="shared" si="26"/>
        <v>32.498391237060233</v>
      </c>
      <c r="AL132" s="25">
        <f t="shared" si="26"/>
        <v>33.148359061801436</v>
      </c>
      <c r="AM132" s="25">
        <f t="shared" si="26"/>
        <v>33.811326243037463</v>
      </c>
      <c r="AN132" s="25">
        <f t="shared" si="26"/>
        <v>34.487552767898215</v>
      </c>
      <c r="AO132" s="25">
        <f t="shared" si="26"/>
        <v>35.177303823256182</v>
      </c>
      <c r="AP132" s="25">
        <f t="shared" si="26"/>
        <v>35.880849899721305</v>
      </c>
      <c r="AQ132" s="25">
        <f t="shared" si="26"/>
        <v>36.598466897715731</v>
      </c>
      <c r="AR132" s="25">
        <f t="shared" si="26"/>
        <v>37.330436235670049</v>
      </c>
      <c r="AS132" s="25">
        <f t="shared" ref="AR132:BD147" si="27">AR132*1.02</f>
        <v>38.077044960383454</v>
      </c>
      <c r="AT132" s="25">
        <f t="shared" si="27"/>
        <v>38.83858585959112</v>
      </c>
      <c r="AU132" s="25">
        <f t="shared" si="27"/>
        <v>39.615357576782941</v>
      </c>
      <c r="AV132" s="25">
        <f t="shared" si="27"/>
        <v>40.407664728318601</v>
      </c>
      <c r="AW132" s="25">
        <f t="shared" si="27"/>
        <v>41.215818022884974</v>
      </c>
      <c r="AX132" s="25">
        <f t="shared" si="27"/>
        <v>42.040134383342675</v>
      </c>
      <c r="AY132" s="25">
        <f t="shared" si="27"/>
        <v>42.880937071009527</v>
      </c>
      <c r="AZ132" s="25">
        <f t="shared" si="27"/>
        <v>43.738555812429716</v>
      </c>
      <c r="BA132" s="25">
        <f t="shared" si="27"/>
        <v>44.613326928678312</v>
      </c>
      <c r="BB132" s="25">
        <f t="shared" si="27"/>
        <v>45.505593467251877</v>
      </c>
      <c r="BC132" s="25">
        <f t="shared" si="27"/>
        <v>46.415705336596915</v>
      </c>
      <c r="BD132" s="25">
        <f t="shared" si="27"/>
        <v>47.344019443328854</v>
      </c>
    </row>
    <row r="133" spans="1:56" x14ac:dyDescent="0.3">
      <c r="A133" s="9">
        <v>2</v>
      </c>
      <c r="B133" s="24">
        <v>17.279670329670331</v>
      </c>
      <c r="C133" s="24">
        <v>17.53901098901099</v>
      </c>
      <c r="D133" s="24">
        <v>17.977472527472528</v>
      </c>
      <c r="E133" s="24">
        <v>18.426923076923078</v>
      </c>
      <c r="F133" s="24">
        <v>18.887362637362639</v>
      </c>
      <c r="G133" s="24">
        <v>19.2</v>
      </c>
      <c r="H133" s="24">
        <v>19.579999999999998</v>
      </c>
      <c r="I133" s="24">
        <v>19.579999999999998</v>
      </c>
      <c r="J133" s="24">
        <v>19.97</v>
      </c>
      <c r="K133" s="24">
        <v>19.97</v>
      </c>
      <c r="L133" s="24">
        <v>19.97</v>
      </c>
      <c r="M133" s="24">
        <v>20.37</v>
      </c>
      <c r="N133" s="24">
        <v>20.78</v>
      </c>
      <c r="O133" s="24">
        <v>21.58</v>
      </c>
      <c r="P133" s="24">
        <v>21.74</v>
      </c>
      <c r="Q133" s="24">
        <v>22.07</v>
      </c>
      <c r="R133" s="24">
        <v>22.45</v>
      </c>
      <c r="S133" s="24">
        <v>22.9</v>
      </c>
      <c r="T133" s="24">
        <v>23.13</v>
      </c>
      <c r="U133" s="24">
        <v>23.48</v>
      </c>
      <c r="V133" s="24">
        <v>23.89</v>
      </c>
      <c r="W133" s="45">
        <v>24.37</v>
      </c>
      <c r="X133" s="24">
        <v>25.71</v>
      </c>
      <c r="Y133" s="24">
        <v>26.22</v>
      </c>
      <c r="Z133" s="24">
        <v>26.74</v>
      </c>
      <c r="AA133" s="24">
        <v>27.54</v>
      </c>
      <c r="AB133" s="25">
        <f t="shared" ref="AB133:AQ149" si="28">AA133*1.02</f>
        <v>28.090799999999998</v>
      </c>
      <c r="AC133" s="25">
        <f t="shared" si="26"/>
        <v>28.652615999999998</v>
      </c>
      <c r="AD133" s="25">
        <f t="shared" si="26"/>
        <v>29.22566832</v>
      </c>
      <c r="AE133" s="25">
        <f t="shared" si="26"/>
        <v>29.8101816864</v>
      </c>
      <c r="AF133" s="25">
        <f t="shared" si="26"/>
        <v>30.406385320127999</v>
      </c>
      <c r="AG133" s="25">
        <f t="shared" si="26"/>
        <v>31.014513026530558</v>
      </c>
      <c r="AH133" s="25">
        <f t="shared" si="26"/>
        <v>31.634803287061171</v>
      </c>
      <c r="AI133" s="25">
        <f t="shared" si="26"/>
        <v>32.267499352802396</v>
      </c>
      <c r="AJ133" s="25">
        <f t="shared" si="26"/>
        <v>32.912849339858447</v>
      </c>
      <c r="AK133" s="25">
        <f t="shared" si="26"/>
        <v>33.571106326655617</v>
      </c>
      <c r="AL133" s="25">
        <f t="shared" si="26"/>
        <v>34.242528453188733</v>
      </c>
      <c r="AM133" s="25">
        <f t="shared" si="26"/>
        <v>34.927379022252509</v>
      </c>
      <c r="AN133" s="25">
        <f t="shared" si="26"/>
        <v>35.625926602697561</v>
      </c>
      <c r="AO133" s="25">
        <f t="shared" si="26"/>
        <v>36.33844513475151</v>
      </c>
      <c r="AP133" s="25">
        <f t="shared" si="26"/>
        <v>37.065214037446538</v>
      </c>
      <c r="AQ133" s="25">
        <f t="shared" si="26"/>
        <v>37.806518318195472</v>
      </c>
      <c r="AR133" s="25">
        <f t="shared" si="27"/>
        <v>38.562648684559385</v>
      </c>
      <c r="AS133" s="25">
        <f t="shared" si="27"/>
        <v>39.333901658250575</v>
      </c>
      <c r="AT133" s="25">
        <f t="shared" si="27"/>
        <v>40.120579691415585</v>
      </c>
      <c r="AU133" s="25">
        <f t="shared" si="27"/>
        <v>40.922991285243896</v>
      </c>
      <c r="AV133" s="25">
        <f t="shared" si="27"/>
        <v>41.741451110948773</v>
      </c>
      <c r="AW133" s="25">
        <f t="shared" si="27"/>
        <v>42.576280133167749</v>
      </c>
      <c r="AX133" s="25">
        <f t="shared" si="27"/>
        <v>43.427805735831107</v>
      </c>
      <c r="AY133" s="25">
        <f t="shared" si="27"/>
        <v>44.296361850547733</v>
      </c>
      <c r="AZ133" s="25">
        <f t="shared" si="27"/>
        <v>45.182289087558686</v>
      </c>
      <c r="BA133" s="25">
        <f t="shared" si="27"/>
        <v>46.08593486930986</v>
      </c>
      <c r="BB133" s="25">
        <f t="shared" si="27"/>
        <v>47.007653566696057</v>
      </c>
      <c r="BC133" s="25">
        <f t="shared" si="27"/>
        <v>47.947806638029981</v>
      </c>
      <c r="BD133" s="25">
        <f t="shared" si="27"/>
        <v>48.906762770790579</v>
      </c>
    </row>
    <row r="134" spans="1:56" x14ac:dyDescent="0.3">
      <c r="A134" s="9">
        <v>3</v>
      </c>
      <c r="B134" s="24">
        <v>17.87912087912088</v>
      </c>
      <c r="C134" s="24">
        <v>18.147252747252747</v>
      </c>
      <c r="D134" s="24">
        <v>18.601098901098901</v>
      </c>
      <c r="E134" s="24">
        <v>19.065934065934066</v>
      </c>
      <c r="F134" s="24">
        <v>19.542857142857144</v>
      </c>
      <c r="G134" s="24">
        <v>19.86</v>
      </c>
      <c r="H134" s="24">
        <v>20.260000000000002</v>
      </c>
      <c r="I134" s="24">
        <v>20.260000000000002</v>
      </c>
      <c r="J134" s="24">
        <v>20.67</v>
      </c>
      <c r="K134" s="24">
        <v>20.67</v>
      </c>
      <c r="L134" s="24">
        <v>20.67</v>
      </c>
      <c r="M134" s="24">
        <v>21.08</v>
      </c>
      <c r="N134" s="24">
        <v>21.5</v>
      </c>
      <c r="O134" s="24">
        <v>22.14</v>
      </c>
      <c r="P134" s="24">
        <v>22.3</v>
      </c>
      <c r="Q134" s="24">
        <v>22.64</v>
      </c>
      <c r="R134" s="24">
        <v>23.04</v>
      </c>
      <c r="S134" s="24">
        <v>23.5</v>
      </c>
      <c r="T134" s="24">
        <v>23.73</v>
      </c>
      <c r="U134" s="24">
        <v>24.09</v>
      </c>
      <c r="V134" s="24">
        <v>24.51</v>
      </c>
      <c r="W134" s="45">
        <v>25</v>
      </c>
      <c r="X134" s="24">
        <v>26.6</v>
      </c>
      <c r="Y134" s="24">
        <v>27.13</v>
      </c>
      <c r="Z134" s="24">
        <v>27.67</v>
      </c>
      <c r="AA134" s="24">
        <v>28.5</v>
      </c>
      <c r="AB134" s="25">
        <f t="shared" si="28"/>
        <v>29.07</v>
      </c>
      <c r="AC134" s="25">
        <f t="shared" si="26"/>
        <v>29.651400000000002</v>
      </c>
      <c r="AD134" s="25">
        <f t="shared" si="26"/>
        <v>30.244428000000003</v>
      </c>
      <c r="AE134" s="25">
        <f t="shared" si="26"/>
        <v>30.849316560000002</v>
      </c>
      <c r="AF134" s="25">
        <f t="shared" si="26"/>
        <v>31.466302891200002</v>
      </c>
      <c r="AG134" s="25">
        <f t="shared" si="26"/>
        <v>32.095628949024004</v>
      </c>
      <c r="AH134" s="25">
        <f t="shared" si="26"/>
        <v>32.737541528004485</v>
      </c>
      <c r="AI134" s="25">
        <f t="shared" si="26"/>
        <v>33.392292358564575</v>
      </c>
      <c r="AJ134" s="25">
        <f t="shared" si="26"/>
        <v>34.060138205735868</v>
      </c>
      <c r="AK134" s="25">
        <f t="shared" si="26"/>
        <v>34.741340969850583</v>
      </c>
      <c r="AL134" s="25">
        <f t="shared" si="26"/>
        <v>35.436167789247598</v>
      </c>
      <c r="AM134" s="25">
        <f t="shared" si="26"/>
        <v>36.144891145032553</v>
      </c>
      <c r="AN134" s="25">
        <f t="shared" si="26"/>
        <v>36.867788967933201</v>
      </c>
      <c r="AO134" s="25">
        <f t="shared" si="26"/>
        <v>37.605144747291867</v>
      </c>
      <c r="AP134" s="25">
        <f t="shared" si="26"/>
        <v>38.357247642237702</v>
      </c>
      <c r="AQ134" s="25">
        <f t="shared" si="26"/>
        <v>39.124392595082455</v>
      </c>
      <c r="AR134" s="25">
        <f t="shared" si="26"/>
        <v>39.906880446984104</v>
      </c>
      <c r="AS134" s="25">
        <f t="shared" si="27"/>
        <v>40.705018055923787</v>
      </c>
      <c r="AT134" s="25">
        <f t="shared" si="27"/>
        <v>41.519118417042264</v>
      </c>
      <c r="AU134" s="25">
        <f t="shared" si="27"/>
        <v>42.349500785383114</v>
      </c>
      <c r="AV134" s="25">
        <f t="shared" si="27"/>
        <v>43.196490801090775</v>
      </c>
      <c r="AW134" s="25">
        <f t="shared" si="27"/>
        <v>44.060420617112591</v>
      </c>
      <c r="AX134" s="25">
        <f t="shared" si="27"/>
        <v>44.941629029454845</v>
      </c>
      <c r="AY134" s="25">
        <f t="shared" si="27"/>
        <v>45.840461610043945</v>
      </c>
      <c r="AZ134" s="25">
        <f t="shared" si="27"/>
        <v>46.757270842244829</v>
      </c>
      <c r="BA134" s="25">
        <f t="shared" si="27"/>
        <v>47.692416259089725</v>
      </c>
      <c r="BB134" s="25">
        <f t="shared" si="27"/>
        <v>48.64626458427152</v>
      </c>
      <c r="BC134" s="25">
        <f t="shared" si="27"/>
        <v>49.619189875956948</v>
      </c>
      <c r="BD134" s="25">
        <f t="shared" si="27"/>
        <v>50.611573673476087</v>
      </c>
    </row>
    <row r="135" spans="1:56" x14ac:dyDescent="0.3">
      <c r="A135" s="9">
        <v>4</v>
      </c>
      <c r="B135" s="24">
        <v>18.49945054945055</v>
      </c>
      <c r="C135" s="24">
        <v>18.776923076923076</v>
      </c>
      <c r="D135" s="24">
        <v>19.246153846153845</v>
      </c>
      <c r="E135" s="24">
        <v>19.727472527472528</v>
      </c>
      <c r="F135" s="24">
        <v>20.220879120879122</v>
      </c>
      <c r="G135" s="24">
        <v>20.55</v>
      </c>
      <c r="H135" s="24">
        <v>20.97</v>
      </c>
      <c r="I135" s="24">
        <v>20.97</v>
      </c>
      <c r="J135" s="24">
        <v>21.38</v>
      </c>
      <c r="K135" s="24">
        <v>21.38</v>
      </c>
      <c r="L135" s="24">
        <v>21.38</v>
      </c>
      <c r="M135" s="24">
        <v>21.81</v>
      </c>
      <c r="N135" s="24">
        <v>22.25</v>
      </c>
      <c r="O135" s="24">
        <v>22.73</v>
      </c>
      <c r="P135" s="24">
        <v>22.9</v>
      </c>
      <c r="Q135" s="24">
        <v>23.24</v>
      </c>
      <c r="R135" s="24">
        <v>23.65</v>
      </c>
      <c r="S135" s="24">
        <v>24.12</v>
      </c>
      <c r="T135" s="24">
        <v>24.36</v>
      </c>
      <c r="U135" s="24">
        <v>24.73</v>
      </c>
      <c r="V135" s="24">
        <v>25.16</v>
      </c>
      <c r="W135" s="45">
        <v>25.66</v>
      </c>
      <c r="X135" s="24">
        <v>27.5</v>
      </c>
      <c r="Y135" s="24">
        <v>28.05</v>
      </c>
      <c r="Z135" s="24">
        <v>28.61</v>
      </c>
      <c r="AA135" s="24">
        <v>29.47</v>
      </c>
      <c r="AB135" s="25">
        <f t="shared" si="28"/>
        <v>30.0594</v>
      </c>
      <c r="AC135" s="25">
        <f t="shared" si="26"/>
        <v>30.660588000000001</v>
      </c>
      <c r="AD135" s="25">
        <f t="shared" si="26"/>
        <v>31.273799760000003</v>
      </c>
      <c r="AE135" s="25">
        <f t="shared" si="26"/>
        <v>31.899275755200005</v>
      </c>
      <c r="AF135" s="25">
        <f t="shared" si="26"/>
        <v>32.537261270304008</v>
      </c>
      <c r="AG135" s="25">
        <f t="shared" si="26"/>
        <v>33.188006495710091</v>
      </c>
      <c r="AH135" s="25">
        <f t="shared" si="26"/>
        <v>33.851766625624293</v>
      </c>
      <c r="AI135" s="25">
        <f t="shared" si="26"/>
        <v>34.528801958136782</v>
      </c>
      <c r="AJ135" s="25">
        <f t="shared" si="26"/>
        <v>35.219377997299517</v>
      </c>
      <c r="AK135" s="25">
        <f t="shared" si="26"/>
        <v>35.92376555724551</v>
      </c>
      <c r="AL135" s="25">
        <f t="shared" si="26"/>
        <v>36.642240868390424</v>
      </c>
      <c r="AM135" s="25">
        <f t="shared" si="26"/>
        <v>37.375085685758236</v>
      </c>
      <c r="AN135" s="25">
        <f t="shared" si="26"/>
        <v>38.122587399473403</v>
      </c>
      <c r="AO135" s="25">
        <f t="shared" si="26"/>
        <v>38.885039147462869</v>
      </c>
      <c r="AP135" s="25">
        <f t="shared" si="26"/>
        <v>39.66273993041213</v>
      </c>
      <c r="AQ135" s="25">
        <f t="shared" si="26"/>
        <v>40.455994729020375</v>
      </c>
      <c r="AR135" s="25">
        <f t="shared" si="26"/>
        <v>41.26511462360078</v>
      </c>
      <c r="AS135" s="25">
        <f t="shared" si="27"/>
        <v>42.090416916072797</v>
      </c>
      <c r="AT135" s="25">
        <f t="shared" si="27"/>
        <v>42.932225254394254</v>
      </c>
      <c r="AU135" s="25">
        <f t="shared" si="27"/>
        <v>43.790869759482142</v>
      </c>
      <c r="AV135" s="25">
        <f t="shared" si="27"/>
        <v>44.666687154671784</v>
      </c>
      <c r="AW135" s="25">
        <f t="shared" si="27"/>
        <v>45.56002089776522</v>
      </c>
      <c r="AX135" s="25">
        <f t="shared" si="27"/>
        <v>46.471221315720527</v>
      </c>
      <c r="AY135" s="25">
        <f t="shared" si="27"/>
        <v>47.400645742034939</v>
      </c>
      <c r="AZ135" s="25">
        <f t="shared" si="27"/>
        <v>48.348658656875642</v>
      </c>
      <c r="BA135" s="25">
        <f t="shared" si="27"/>
        <v>49.315631830013153</v>
      </c>
      <c r="BB135" s="25">
        <f t="shared" si="27"/>
        <v>50.301944466613421</v>
      </c>
      <c r="BC135" s="25">
        <f t="shared" si="27"/>
        <v>51.307983355945687</v>
      </c>
      <c r="BD135" s="25">
        <f t="shared" si="27"/>
        <v>52.334143023064605</v>
      </c>
    </row>
    <row r="136" spans="1:56" x14ac:dyDescent="0.3">
      <c r="A136" s="9">
        <v>5</v>
      </c>
      <c r="B136" s="24">
        <v>19.143406593406592</v>
      </c>
      <c r="C136" s="24">
        <v>19.430769230769229</v>
      </c>
      <c r="D136" s="24">
        <v>19.916483516483517</v>
      </c>
      <c r="E136" s="24">
        <v>20.414285714285715</v>
      </c>
      <c r="F136" s="24">
        <v>20.924725274725276</v>
      </c>
      <c r="G136" s="24">
        <v>21.27</v>
      </c>
      <c r="H136" s="24">
        <v>21.7</v>
      </c>
      <c r="I136" s="24">
        <v>21.7</v>
      </c>
      <c r="J136" s="24">
        <v>22.13</v>
      </c>
      <c r="K136" s="24">
        <v>22.13</v>
      </c>
      <c r="L136" s="24">
        <v>22.13</v>
      </c>
      <c r="M136" s="24">
        <v>22.57</v>
      </c>
      <c r="N136" s="24">
        <v>23.02</v>
      </c>
      <c r="O136" s="24">
        <v>23.32</v>
      </c>
      <c r="P136" s="24">
        <v>23.5</v>
      </c>
      <c r="Q136" s="24">
        <v>23.85</v>
      </c>
      <c r="R136" s="24">
        <v>24.27</v>
      </c>
      <c r="S136" s="24">
        <v>24.75</v>
      </c>
      <c r="T136" s="24">
        <v>25</v>
      </c>
      <c r="U136" s="24">
        <v>25.37</v>
      </c>
      <c r="V136" s="24">
        <v>25.82</v>
      </c>
      <c r="W136" s="45">
        <v>26.33</v>
      </c>
      <c r="X136" s="24">
        <v>28.45</v>
      </c>
      <c r="Y136" s="24">
        <v>29.02</v>
      </c>
      <c r="Z136" s="24">
        <v>29.6</v>
      </c>
      <c r="AA136" s="24">
        <v>30.49</v>
      </c>
      <c r="AB136" s="25">
        <f t="shared" si="28"/>
        <v>31.099799999999998</v>
      </c>
      <c r="AC136" s="25">
        <f t="shared" si="26"/>
        <v>31.721795999999998</v>
      </c>
      <c r="AD136" s="25">
        <f t="shared" si="26"/>
        <v>32.356231919999999</v>
      </c>
      <c r="AE136" s="25">
        <f t="shared" si="26"/>
        <v>33.0033565584</v>
      </c>
      <c r="AF136" s="25">
        <f t="shared" si="26"/>
        <v>33.663423689567999</v>
      </c>
      <c r="AG136" s="25">
        <f t="shared" si="26"/>
        <v>34.336692163359359</v>
      </c>
      <c r="AH136" s="25">
        <f t="shared" si="26"/>
        <v>35.023426006626543</v>
      </c>
      <c r="AI136" s="25">
        <f t="shared" si="26"/>
        <v>35.723894526759075</v>
      </c>
      <c r="AJ136" s="25">
        <f t="shared" si="26"/>
        <v>36.438372417294261</v>
      </c>
      <c r="AK136" s="25">
        <f t="shared" si="26"/>
        <v>37.167139865640145</v>
      </c>
      <c r="AL136" s="25">
        <f t="shared" si="26"/>
        <v>37.910482662952951</v>
      </c>
      <c r="AM136" s="25">
        <f t="shared" si="26"/>
        <v>38.66869231621201</v>
      </c>
      <c r="AN136" s="25">
        <f t="shared" si="26"/>
        <v>39.44206616253625</v>
      </c>
      <c r="AO136" s="25">
        <f t="shared" si="26"/>
        <v>40.230907485786979</v>
      </c>
      <c r="AP136" s="25">
        <f t="shared" si="26"/>
        <v>41.035525635502722</v>
      </c>
      <c r="AQ136" s="25">
        <f t="shared" si="26"/>
        <v>41.85623614821278</v>
      </c>
      <c r="AR136" s="25">
        <f t="shared" si="26"/>
        <v>42.693360871177035</v>
      </c>
      <c r="AS136" s="25">
        <f t="shared" si="27"/>
        <v>43.547228088600576</v>
      </c>
      <c r="AT136" s="25">
        <f t="shared" si="27"/>
        <v>44.41817265037259</v>
      </c>
      <c r="AU136" s="25">
        <f t="shared" si="27"/>
        <v>45.30653610338004</v>
      </c>
      <c r="AV136" s="25">
        <f t="shared" si="27"/>
        <v>46.212666825447641</v>
      </c>
      <c r="AW136" s="25">
        <f t="shared" si="27"/>
        <v>47.136920161956596</v>
      </c>
      <c r="AX136" s="25">
        <f t="shared" si="27"/>
        <v>48.079658565195729</v>
      </c>
      <c r="AY136" s="25">
        <f t="shared" si="27"/>
        <v>49.041251736499646</v>
      </c>
      <c r="AZ136" s="25">
        <f t="shared" si="27"/>
        <v>50.022076771229642</v>
      </c>
      <c r="BA136" s="25">
        <f t="shared" si="27"/>
        <v>51.022518306654234</v>
      </c>
      <c r="BB136" s="25">
        <f t="shared" si="27"/>
        <v>52.042968672787318</v>
      </c>
      <c r="BC136" s="25">
        <f t="shared" si="27"/>
        <v>53.083828046243063</v>
      </c>
      <c r="BD136" s="25">
        <f t="shared" si="27"/>
        <v>54.145504607167922</v>
      </c>
    </row>
    <row r="137" spans="1:56" x14ac:dyDescent="0.3">
      <c r="A137" s="9">
        <v>6</v>
      </c>
      <c r="B137" s="24">
        <v>19.807692307692307</v>
      </c>
      <c r="C137" s="24">
        <v>20.104945054945055</v>
      </c>
      <c r="D137" s="24">
        <v>20.607692307692307</v>
      </c>
      <c r="E137" s="24">
        <v>21.123076923076923</v>
      </c>
      <c r="F137" s="24">
        <v>21.651098901098901</v>
      </c>
      <c r="G137" s="24">
        <v>22.01</v>
      </c>
      <c r="H137" s="24">
        <v>22.45</v>
      </c>
      <c r="I137" s="24">
        <v>22.45</v>
      </c>
      <c r="J137" s="24">
        <v>22.9</v>
      </c>
      <c r="K137" s="24">
        <v>22.9</v>
      </c>
      <c r="L137" s="24">
        <v>22.9</v>
      </c>
      <c r="M137" s="24">
        <v>23.35</v>
      </c>
      <c r="N137" s="24">
        <v>23.82</v>
      </c>
      <c r="O137" s="24">
        <v>23.94</v>
      </c>
      <c r="P137" s="24">
        <v>24.12</v>
      </c>
      <c r="Q137" s="24">
        <v>24.48</v>
      </c>
      <c r="R137" s="24">
        <v>24.91</v>
      </c>
      <c r="S137" s="24">
        <v>25.41</v>
      </c>
      <c r="T137" s="24">
        <v>25.66</v>
      </c>
      <c r="U137" s="24">
        <v>26.05</v>
      </c>
      <c r="V137" s="24">
        <v>26.5</v>
      </c>
      <c r="W137" s="45">
        <v>27.03</v>
      </c>
      <c r="X137" s="24">
        <v>29.42</v>
      </c>
      <c r="Y137" s="24">
        <v>30.01</v>
      </c>
      <c r="Z137" s="24">
        <v>30.61</v>
      </c>
      <c r="AA137" s="24">
        <v>31.53</v>
      </c>
      <c r="AB137" s="25">
        <f t="shared" si="28"/>
        <v>32.160600000000002</v>
      </c>
      <c r="AC137" s="25">
        <f t="shared" si="26"/>
        <v>32.803812000000001</v>
      </c>
      <c r="AD137" s="25">
        <f t="shared" si="26"/>
        <v>33.459888239999998</v>
      </c>
      <c r="AE137" s="25">
        <f t="shared" si="26"/>
        <v>34.129086004800001</v>
      </c>
      <c r="AF137" s="25">
        <f t="shared" si="26"/>
        <v>34.811667724896004</v>
      </c>
      <c r="AG137" s="25">
        <f t="shared" si="26"/>
        <v>35.507901079393925</v>
      </c>
      <c r="AH137" s="25">
        <f t="shared" si="26"/>
        <v>36.218059100981804</v>
      </c>
      <c r="AI137" s="25">
        <f t="shared" si="26"/>
        <v>36.942420283001439</v>
      </c>
      <c r="AJ137" s="25">
        <f t="shared" si="26"/>
        <v>37.681268688661469</v>
      </c>
      <c r="AK137" s="25">
        <f t="shared" si="26"/>
        <v>38.434894062434701</v>
      </c>
      <c r="AL137" s="25">
        <f t="shared" si="26"/>
        <v>39.203591943683392</v>
      </c>
      <c r="AM137" s="25">
        <f t="shared" si="26"/>
        <v>39.987663782557064</v>
      </c>
      <c r="AN137" s="25">
        <f t="shared" si="26"/>
        <v>40.787417058208206</v>
      </c>
      <c r="AO137" s="25">
        <f t="shared" si="26"/>
        <v>41.603165399372372</v>
      </c>
      <c r="AP137" s="25">
        <f t="shared" si="26"/>
        <v>42.435228707359819</v>
      </c>
      <c r="AQ137" s="25">
        <f t="shared" si="26"/>
        <v>43.283933281507018</v>
      </c>
      <c r="AR137" s="25">
        <f t="shared" si="26"/>
        <v>44.14961194713716</v>
      </c>
      <c r="AS137" s="25">
        <f t="shared" si="27"/>
        <v>45.032604186079901</v>
      </c>
      <c r="AT137" s="25">
        <f t="shared" si="27"/>
        <v>45.933256269801497</v>
      </c>
      <c r="AU137" s="25">
        <f t="shared" si="27"/>
        <v>46.851921395197529</v>
      </c>
      <c r="AV137" s="25">
        <f t="shared" si="27"/>
        <v>47.788959823101479</v>
      </c>
      <c r="AW137" s="25">
        <f t="shared" si="27"/>
        <v>48.744739019563511</v>
      </c>
      <c r="AX137" s="25">
        <f t="shared" si="27"/>
        <v>49.719633799954785</v>
      </c>
      <c r="AY137" s="25">
        <f t="shared" si="27"/>
        <v>50.714026475953879</v>
      </c>
      <c r="AZ137" s="25">
        <f t="shared" si="27"/>
        <v>51.728307005472956</v>
      </c>
      <c r="BA137" s="25">
        <f t="shared" si="27"/>
        <v>52.762873145582418</v>
      </c>
      <c r="BB137" s="25">
        <f t="shared" si="27"/>
        <v>53.818130608494066</v>
      </c>
      <c r="BC137" s="25">
        <f t="shared" si="27"/>
        <v>54.894493220663946</v>
      </c>
      <c r="BD137" s="25">
        <f t="shared" si="27"/>
        <v>55.992383085077229</v>
      </c>
    </row>
    <row r="138" spans="1:56" x14ac:dyDescent="0.3">
      <c r="A138" s="9">
        <v>7</v>
      </c>
      <c r="B138" s="24">
        <v>20.493956043956043</v>
      </c>
      <c r="C138" s="24">
        <v>20.8010989010989</v>
      </c>
      <c r="D138" s="24">
        <v>21.32087912087912</v>
      </c>
      <c r="E138" s="24">
        <v>21.853846153846153</v>
      </c>
      <c r="F138" s="24">
        <v>22.4</v>
      </c>
      <c r="G138" s="24">
        <v>22.77</v>
      </c>
      <c r="H138" s="24">
        <v>23.22</v>
      </c>
      <c r="I138" s="24">
        <v>23.22</v>
      </c>
      <c r="J138" s="24">
        <v>23.69</v>
      </c>
      <c r="K138" s="24">
        <v>23.69</v>
      </c>
      <c r="L138" s="24">
        <v>23.69</v>
      </c>
      <c r="M138" s="24">
        <v>24.16</v>
      </c>
      <c r="N138" s="24">
        <v>24.65</v>
      </c>
      <c r="O138" s="24">
        <v>24.77</v>
      </c>
      <c r="P138" s="24">
        <v>24.95</v>
      </c>
      <c r="Q138" s="24">
        <v>25.33</v>
      </c>
      <c r="R138" s="24">
        <v>25.77</v>
      </c>
      <c r="S138" s="24">
        <v>26.29</v>
      </c>
      <c r="T138" s="24">
        <v>26.55</v>
      </c>
      <c r="U138" s="24">
        <v>26.95</v>
      </c>
      <c r="V138" s="24">
        <v>27.42</v>
      </c>
      <c r="W138" s="45">
        <v>27.97</v>
      </c>
      <c r="X138" s="24">
        <v>30.43</v>
      </c>
      <c r="Y138" s="24">
        <v>31.04</v>
      </c>
      <c r="Z138" s="24">
        <v>31.66</v>
      </c>
      <c r="AA138" s="24">
        <v>32.61</v>
      </c>
      <c r="AB138" s="25">
        <f t="shared" si="28"/>
        <v>33.2622</v>
      </c>
      <c r="AC138" s="25">
        <f t="shared" si="26"/>
        <v>33.927444000000001</v>
      </c>
      <c r="AD138" s="25">
        <f t="shared" si="26"/>
        <v>34.605992880000002</v>
      </c>
      <c r="AE138" s="25">
        <f t="shared" si="26"/>
        <v>35.2981127376</v>
      </c>
      <c r="AF138" s="25">
        <f t="shared" si="26"/>
        <v>36.004074992352002</v>
      </c>
      <c r="AG138" s="25">
        <f t="shared" si="26"/>
        <v>36.724156492199043</v>
      </c>
      <c r="AH138" s="25">
        <f t="shared" si="26"/>
        <v>37.458639622043023</v>
      </c>
      <c r="AI138" s="25">
        <f t="shared" si="26"/>
        <v>38.207812414483882</v>
      </c>
      <c r="AJ138" s="25">
        <f t="shared" si="26"/>
        <v>38.971968662773563</v>
      </c>
      <c r="AK138" s="25">
        <f t="shared" si="26"/>
        <v>39.751408036029034</v>
      </c>
      <c r="AL138" s="25">
        <f t="shared" si="26"/>
        <v>40.546436196749617</v>
      </c>
      <c r="AM138" s="25">
        <f t="shared" si="26"/>
        <v>41.35736492068461</v>
      </c>
      <c r="AN138" s="25">
        <f t="shared" si="26"/>
        <v>42.184512219098302</v>
      </c>
      <c r="AO138" s="25">
        <f t="shared" si="26"/>
        <v>43.02820246348027</v>
      </c>
      <c r="AP138" s="25">
        <f t="shared" si="26"/>
        <v>43.888766512749875</v>
      </c>
      <c r="AQ138" s="25">
        <f t="shared" si="26"/>
        <v>44.766541843004873</v>
      </c>
      <c r="AR138" s="25">
        <f t="shared" si="26"/>
        <v>45.66187267986497</v>
      </c>
      <c r="AS138" s="25">
        <f t="shared" si="27"/>
        <v>46.575110133462267</v>
      </c>
      <c r="AT138" s="25">
        <f t="shared" si="27"/>
        <v>47.506612336131511</v>
      </c>
      <c r="AU138" s="25">
        <f t="shared" si="27"/>
        <v>48.456744582854142</v>
      </c>
      <c r="AV138" s="25">
        <f t="shared" si="27"/>
        <v>49.425879474511227</v>
      </c>
      <c r="AW138" s="25">
        <f t="shared" si="27"/>
        <v>50.414397064001456</v>
      </c>
      <c r="AX138" s="25">
        <f t="shared" si="27"/>
        <v>51.422685005281487</v>
      </c>
      <c r="AY138" s="25">
        <f t="shared" si="27"/>
        <v>52.451138705387116</v>
      </c>
      <c r="AZ138" s="25">
        <f t="shared" si="27"/>
        <v>53.500161479494857</v>
      </c>
      <c r="BA138" s="25">
        <f t="shared" si="27"/>
        <v>54.570164709084757</v>
      </c>
      <c r="BB138" s="25">
        <f t="shared" si="27"/>
        <v>55.661568003266453</v>
      </c>
      <c r="BC138" s="25">
        <f t="shared" si="27"/>
        <v>56.77479936333178</v>
      </c>
      <c r="BD138" s="25">
        <f t="shared" si="27"/>
        <v>57.910295350598417</v>
      </c>
    </row>
    <row r="139" spans="1:56" x14ac:dyDescent="0.3">
      <c r="A139" s="9">
        <v>8</v>
      </c>
      <c r="B139" s="24">
        <v>21.581868131868131</v>
      </c>
      <c r="C139" s="24">
        <v>21.905494505494506</v>
      </c>
      <c r="D139" s="24">
        <v>22.453296703296704</v>
      </c>
      <c r="E139" s="24">
        <v>23.014835164835166</v>
      </c>
      <c r="F139" s="24">
        <v>23.59010989010989</v>
      </c>
      <c r="G139" s="24">
        <v>23.98</v>
      </c>
      <c r="H139" s="24">
        <v>24.46</v>
      </c>
      <c r="I139" s="24">
        <v>24.46</v>
      </c>
      <c r="J139" s="24">
        <v>24.95</v>
      </c>
      <c r="K139" s="24">
        <v>24.95</v>
      </c>
      <c r="L139" s="24">
        <v>24.95</v>
      </c>
      <c r="M139" s="24">
        <v>25.45</v>
      </c>
      <c r="N139" s="24">
        <v>25.96</v>
      </c>
      <c r="O139" s="24">
        <v>26.08</v>
      </c>
      <c r="P139" s="24">
        <v>26.28</v>
      </c>
      <c r="Q139" s="24">
        <v>26.67</v>
      </c>
      <c r="R139" s="24">
        <v>27.14</v>
      </c>
      <c r="S139" s="24">
        <v>27.68</v>
      </c>
      <c r="T139" s="24">
        <v>27.96</v>
      </c>
      <c r="U139" s="24">
        <v>28.38</v>
      </c>
      <c r="V139" s="24">
        <v>28.88</v>
      </c>
      <c r="W139" s="45">
        <v>29.46</v>
      </c>
      <c r="X139" s="24">
        <v>31.48</v>
      </c>
      <c r="Y139" s="24">
        <v>32.11</v>
      </c>
      <c r="Z139" s="24">
        <v>32.75</v>
      </c>
      <c r="AA139" s="24">
        <v>33.74</v>
      </c>
      <c r="AB139" s="25">
        <f t="shared" si="28"/>
        <v>34.4148</v>
      </c>
      <c r="AC139" s="25">
        <f t="shared" si="26"/>
        <v>35.103096000000001</v>
      </c>
      <c r="AD139" s="25">
        <f t="shared" si="26"/>
        <v>35.805157919999999</v>
      </c>
      <c r="AE139" s="25">
        <f t="shared" si="26"/>
        <v>36.521261078400002</v>
      </c>
      <c r="AF139" s="25">
        <f t="shared" si="26"/>
        <v>37.251686299968</v>
      </c>
      <c r="AG139" s="25">
        <f t="shared" si="26"/>
        <v>37.996720025967363</v>
      </c>
      <c r="AH139" s="25">
        <f t="shared" si="26"/>
        <v>38.756654426486712</v>
      </c>
      <c r="AI139" s="25">
        <f t="shared" si="26"/>
        <v>39.531787515016447</v>
      </c>
      <c r="AJ139" s="25">
        <f t="shared" si="26"/>
        <v>40.322423265316779</v>
      </c>
      <c r="AK139" s="25">
        <f t="shared" si="26"/>
        <v>41.128871730623118</v>
      </c>
      <c r="AL139" s="25">
        <f t="shared" si="26"/>
        <v>41.95144916523558</v>
      </c>
      <c r="AM139" s="25">
        <f t="shared" si="26"/>
        <v>42.790478148540295</v>
      </c>
      <c r="AN139" s="25">
        <f t="shared" si="26"/>
        <v>43.6462877115111</v>
      </c>
      <c r="AO139" s="25">
        <f t="shared" si="26"/>
        <v>44.519213465741323</v>
      </c>
      <c r="AP139" s="25">
        <f t="shared" si="26"/>
        <v>45.409597735056153</v>
      </c>
      <c r="AQ139" s="25">
        <f t="shared" si="26"/>
        <v>46.317789689757277</v>
      </c>
      <c r="AR139" s="25">
        <f t="shared" si="26"/>
        <v>47.244145483552423</v>
      </c>
      <c r="AS139" s="25">
        <f t="shared" si="27"/>
        <v>48.189028393223474</v>
      </c>
      <c r="AT139" s="25">
        <f t="shared" si="27"/>
        <v>49.152808961087942</v>
      </c>
      <c r="AU139" s="25">
        <f t="shared" si="27"/>
        <v>50.135865140309704</v>
      </c>
      <c r="AV139" s="25">
        <f t="shared" si="27"/>
        <v>51.138582443115901</v>
      </c>
      <c r="AW139" s="25">
        <f t="shared" si="27"/>
        <v>52.161354091978218</v>
      </c>
      <c r="AX139" s="25">
        <f t="shared" si="27"/>
        <v>53.204581173817786</v>
      </c>
      <c r="AY139" s="25">
        <f t="shared" si="27"/>
        <v>54.268672797294144</v>
      </c>
      <c r="AZ139" s="25">
        <f t="shared" si="27"/>
        <v>55.354046253240028</v>
      </c>
      <c r="BA139" s="25">
        <f t="shared" si="27"/>
        <v>56.461127178304828</v>
      </c>
      <c r="BB139" s="25">
        <f t="shared" si="27"/>
        <v>57.590349721870929</v>
      </c>
      <c r="BC139" s="25">
        <f t="shared" si="27"/>
        <v>58.742156716308351</v>
      </c>
      <c r="BD139" s="25">
        <f t="shared" si="27"/>
        <v>59.916999850634518</v>
      </c>
    </row>
    <row r="140" spans="1:56" x14ac:dyDescent="0.3">
      <c r="A140" s="9">
        <v>9</v>
      </c>
      <c r="B140" s="24">
        <v>22.353296703296703</v>
      </c>
      <c r="C140" s="24">
        <v>22.688461538461539</v>
      </c>
      <c r="D140" s="24">
        <v>23.255494505494507</v>
      </c>
      <c r="E140" s="24">
        <v>23.836813186813188</v>
      </c>
      <c r="F140" s="24">
        <v>24.432967032967031</v>
      </c>
      <c r="G140" s="24">
        <v>24.84</v>
      </c>
      <c r="H140" s="24">
        <v>25.33</v>
      </c>
      <c r="I140" s="24">
        <v>25.33</v>
      </c>
      <c r="J140" s="24">
        <v>25.84</v>
      </c>
      <c r="K140" s="24">
        <v>25.84</v>
      </c>
      <c r="L140" s="24">
        <v>25.84</v>
      </c>
      <c r="M140" s="24">
        <v>26.36</v>
      </c>
      <c r="N140" s="24">
        <v>26.88</v>
      </c>
      <c r="O140" s="24">
        <v>27.02</v>
      </c>
      <c r="P140" s="24">
        <v>27.22</v>
      </c>
      <c r="Q140" s="24">
        <v>27.63</v>
      </c>
      <c r="R140" s="24">
        <v>28.11</v>
      </c>
      <c r="S140" s="24">
        <v>28.67</v>
      </c>
      <c r="T140" s="24">
        <v>28.96</v>
      </c>
      <c r="U140" s="24">
        <v>29.39</v>
      </c>
      <c r="V140" s="24">
        <v>29.91</v>
      </c>
      <c r="W140" s="45">
        <v>30.51</v>
      </c>
      <c r="X140" s="24">
        <v>32.549999999999997</v>
      </c>
      <c r="Y140" s="24">
        <v>33.200000000000003</v>
      </c>
      <c r="Z140" s="24">
        <v>33.86</v>
      </c>
      <c r="AA140" s="24">
        <v>34.89</v>
      </c>
      <c r="AB140" s="25">
        <f t="shared" si="28"/>
        <v>35.587800000000001</v>
      </c>
      <c r="AC140" s="25">
        <f t="shared" si="26"/>
        <v>36.299556000000003</v>
      </c>
      <c r="AD140" s="25">
        <f t="shared" si="26"/>
        <v>37.025547120000006</v>
      </c>
      <c r="AE140" s="25">
        <f t="shared" si="26"/>
        <v>37.766058062400006</v>
      </c>
      <c r="AF140" s="25">
        <f t="shared" si="26"/>
        <v>38.521379223648005</v>
      </c>
      <c r="AG140" s="25">
        <f t="shared" si="26"/>
        <v>39.291806808120967</v>
      </c>
      <c r="AH140" s="25">
        <f t="shared" si="26"/>
        <v>40.07764294428339</v>
      </c>
      <c r="AI140" s="25">
        <f t="shared" si="26"/>
        <v>40.879195803169061</v>
      </c>
      <c r="AJ140" s="25">
        <f t="shared" si="26"/>
        <v>41.696779719232445</v>
      </c>
      <c r="AK140" s="25">
        <f t="shared" si="26"/>
        <v>42.530715313617094</v>
      </c>
      <c r="AL140" s="25">
        <f t="shared" si="26"/>
        <v>43.381329619889435</v>
      </c>
      <c r="AM140" s="25">
        <f t="shared" si="26"/>
        <v>44.248956212287226</v>
      </c>
      <c r="AN140" s="25">
        <f t="shared" si="26"/>
        <v>45.133935336532971</v>
      </c>
      <c r="AO140" s="25">
        <f t="shared" si="26"/>
        <v>46.036614043263633</v>
      </c>
      <c r="AP140" s="25">
        <f t="shared" si="26"/>
        <v>46.957346324128906</v>
      </c>
      <c r="AQ140" s="25">
        <f t="shared" si="26"/>
        <v>47.896493250611485</v>
      </c>
      <c r="AR140" s="25">
        <f t="shared" si="26"/>
        <v>48.854423115623717</v>
      </c>
      <c r="AS140" s="25">
        <f t="shared" si="27"/>
        <v>49.83151157793619</v>
      </c>
      <c r="AT140" s="25">
        <f t="shared" si="27"/>
        <v>50.828141809494916</v>
      </c>
      <c r="AU140" s="25">
        <f t="shared" si="27"/>
        <v>51.844704645684814</v>
      </c>
      <c r="AV140" s="25">
        <f t="shared" si="27"/>
        <v>52.881598738598512</v>
      </c>
      <c r="AW140" s="25">
        <f t="shared" si="27"/>
        <v>53.939230713370485</v>
      </c>
      <c r="AX140" s="25">
        <f t="shared" si="27"/>
        <v>55.018015327637897</v>
      </c>
      <c r="AY140" s="25">
        <f t="shared" si="27"/>
        <v>56.118375634190656</v>
      </c>
      <c r="AZ140" s="25">
        <f t="shared" si="27"/>
        <v>57.240743146874472</v>
      </c>
      <c r="BA140" s="25">
        <f t="shared" si="27"/>
        <v>58.385558009811959</v>
      </c>
      <c r="BB140" s="25">
        <f t="shared" si="27"/>
        <v>59.5532691700082</v>
      </c>
      <c r="BC140" s="25">
        <f t="shared" si="27"/>
        <v>60.744334553408365</v>
      </c>
      <c r="BD140" s="25">
        <f t="shared" si="27"/>
        <v>61.959221244476531</v>
      </c>
    </row>
    <row r="141" spans="1:56" x14ac:dyDescent="0.3">
      <c r="A141" s="9">
        <v>10</v>
      </c>
      <c r="B141" s="24">
        <v>23.163186813186812</v>
      </c>
      <c r="C141" s="24">
        <v>23.510439560439561</v>
      </c>
      <c r="D141" s="24">
        <v>24.098351648351649</v>
      </c>
      <c r="E141" s="24">
        <v>24.700549450549449</v>
      </c>
      <c r="F141" s="24">
        <v>25.318131868131868</v>
      </c>
      <c r="G141" s="24">
        <v>25.74</v>
      </c>
      <c r="H141" s="24">
        <v>26.25</v>
      </c>
      <c r="I141" s="24">
        <v>26.25</v>
      </c>
      <c r="J141" s="24">
        <v>26.78</v>
      </c>
      <c r="K141" s="24">
        <v>26.78</v>
      </c>
      <c r="L141" s="24">
        <v>26.78</v>
      </c>
      <c r="M141" s="24">
        <v>27.31</v>
      </c>
      <c r="N141" s="24">
        <v>27.86</v>
      </c>
      <c r="O141" s="24">
        <v>28</v>
      </c>
      <c r="P141" s="24">
        <v>28.21</v>
      </c>
      <c r="Q141" s="24">
        <v>28.63</v>
      </c>
      <c r="R141" s="24">
        <v>29.13</v>
      </c>
      <c r="S141" s="24">
        <v>29.71</v>
      </c>
      <c r="T141" s="24">
        <v>30.01</v>
      </c>
      <c r="U141" s="24">
        <v>30.46</v>
      </c>
      <c r="V141" s="24">
        <v>30.99</v>
      </c>
      <c r="W141" s="45">
        <v>31.61</v>
      </c>
      <c r="X141" s="24">
        <v>33.67</v>
      </c>
      <c r="Y141" s="24">
        <v>34.340000000000003</v>
      </c>
      <c r="Z141" s="24">
        <v>35.03</v>
      </c>
      <c r="AA141" s="24">
        <v>35.729999999999997</v>
      </c>
      <c r="AB141" s="25">
        <f t="shared" si="28"/>
        <v>36.444599999999994</v>
      </c>
      <c r="AC141" s="25">
        <f t="shared" si="26"/>
        <v>37.173491999999996</v>
      </c>
      <c r="AD141" s="25">
        <f t="shared" si="26"/>
        <v>37.916961839999999</v>
      </c>
      <c r="AE141" s="25">
        <f t="shared" si="26"/>
        <v>38.675301076799997</v>
      </c>
      <c r="AF141" s="25">
        <f t="shared" si="26"/>
        <v>39.448807098335998</v>
      </c>
      <c r="AG141" s="25">
        <f t="shared" si="26"/>
        <v>40.237783240302718</v>
      </c>
      <c r="AH141" s="25">
        <f t="shared" si="26"/>
        <v>41.042538905108771</v>
      </c>
      <c r="AI141" s="25">
        <f t="shared" si="26"/>
        <v>41.863389683210947</v>
      </c>
      <c r="AJ141" s="25">
        <f t="shared" si="26"/>
        <v>42.700657476875165</v>
      </c>
      <c r="AK141" s="25">
        <f t="shared" si="26"/>
        <v>43.554670626412666</v>
      </c>
      <c r="AL141" s="25">
        <f t="shared" si="26"/>
        <v>44.425764038940919</v>
      </c>
      <c r="AM141" s="25">
        <f t="shared" si="26"/>
        <v>45.314279319719738</v>
      </c>
      <c r="AN141" s="25">
        <f t="shared" si="26"/>
        <v>46.220564906114134</v>
      </c>
      <c r="AO141" s="25">
        <f t="shared" si="26"/>
        <v>47.144976204236421</v>
      </c>
      <c r="AP141" s="25">
        <f t="shared" si="26"/>
        <v>48.087875728321151</v>
      </c>
      <c r="AQ141" s="25">
        <f t="shared" si="26"/>
        <v>49.049633242887573</v>
      </c>
      <c r="AR141" s="25">
        <f t="shared" si="26"/>
        <v>50.030625907745325</v>
      </c>
      <c r="AS141" s="25">
        <f t="shared" si="27"/>
        <v>51.031238425900234</v>
      </c>
      <c r="AT141" s="25">
        <f t="shared" si="27"/>
        <v>52.051863194418239</v>
      </c>
      <c r="AU141" s="25">
        <f t="shared" si="27"/>
        <v>53.092900458306602</v>
      </c>
      <c r="AV141" s="25">
        <f t="shared" si="27"/>
        <v>54.154758467472732</v>
      </c>
      <c r="AW141" s="25">
        <f t="shared" si="27"/>
        <v>55.237853636822187</v>
      </c>
      <c r="AX141" s="25">
        <f t="shared" si="27"/>
        <v>56.342610709558635</v>
      </c>
      <c r="AY141" s="25">
        <f t="shared" si="27"/>
        <v>57.469462923749809</v>
      </c>
      <c r="AZ141" s="25">
        <f t="shared" si="27"/>
        <v>58.618852182224806</v>
      </c>
      <c r="BA141" s="25">
        <f t="shared" si="27"/>
        <v>59.791229225869301</v>
      </c>
      <c r="BB141" s="25">
        <f t="shared" si="27"/>
        <v>60.987053810386691</v>
      </c>
      <c r="BC141" s="25">
        <f t="shared" si="27"/>
        <v>62.206794886594423</v>
      </c>
      <c r="BD141" s="25">
        <f t="shared" si="27"/>
        <v>63.45093078432631</v>
      </c>
    </row>
    <row r="142" spans="1:56" x14ac:dyDescent="0.3">
      <c r="A142" s="9">
        <v>11</v>
      </c>
      <c r="B142" s="24">
        <v>23.992307692307691</v>
      </c>
      <c r="C142" s="24">
        <v>24.352197802197804</v>
      </c>
      <c r="D142" s="24">
        <v>24.96098901098901</v>
      </c>
      <c r="E142" s="24">
        <v>25.585164835164836</v>
      </c>
      <c r="F142" s="24">
        <v>26.224725274725273</v>
      </c>
      <c r="G142" s="24">
        <v>26.66</v>
      </c>
      <c r="H142" s="24">
        <v>27.19</v>
      </c>
      <c r="I142" s="24">
        <v>27.19</v>
      </c>
      <c r="J142" s="24">
        <v>27.73</v>
      </c>
      <c r="K142" s="24">
        <v>27.73</v>
      </c>
      <c r="L142" s="24">
        <v>27.73</v>
      </c>
      <c r="M142" s="24">
        <v>28.29</v>
      </c>
      <c r="N142" s="24">
        <v>28.85</v>
      </c>
      <c r="O142" s="24">
        <v>29</v>
      </c>
      <c r="P142" s="24">
        <v>29.22</v>
      </c>
      <c r="Q142" s="24">
        <v>29.65</v>
      </c>
      <c r="R142" s="24">
        <v>30.17</v>
      </c>
      <c r="S142" s="24">
        <v>30.78</v>
      </c>
      <c r="T142" s="24">
        <v>31.08</v>
      </c>
      <c r="U142" s="24">
        <v>31.55</v>
      </c>
      <c r="V142" s="24">
        <v>32.1</v>
      </c>
      <c r="W142" s="45">
        <v>32.74</v>
      </c>
      <c r="X142" s="24">
        <v>34.83</v>
      </c>
      <c r="Y142" s="24">
        <v>35.53</v>
      </c>
      <c r="Z142" s="24">
        <v>36.24</v>
      </c>
      <c r="AA142" s="24">
        <v>36.96</v>
      </c>
      <c r="AB142" s="25">
        <f t="shared" si="28"/>
        <v>37.699200000000005</v>
      </c>
      <c r="AC142" s="25">
        <f t="shared" si="26"/>
        <v>38.453184000000007</v>
      </c>
      <c r="AD142" s="25">
        <f t="shared" si="26"/>
        <v>39.222247680000009</v>
      </c>
      <c r="AE142" s="25">
        <f t="shared" si="26"/>
        <v>40.006692633600011</v>
      </c>
      <c r="AF142" s="25">
        <f t="shared" si="26"/>
        <v>40.806826486272008</v>
      </c>
      <c r="AG142" s="25">
        <f t="shared" si="26"/>
        <v>41.622963015997449</v>
      </c>
      <c r="AH142" s="25">
        <f t="shared" si="26"/>
        <v>42.4554222763174</v>
      </c>
      <c r="AI142" s="25">
        <f t="shared" si="26"/>
        <v>43.304530721843747</v>
      </c>
      <c r="AJ142" s="25">
        <f t="shared" si="26"/>
        <v>44.170621336280625</v>
      </c>
      <c r="AK142" s="25">
        <f t="shared" si="26"/>
        <v>45.054033763006238</v>
      </c>
      <c r="AL142" s="25">
        <f t="shared" si="26"/>
        <v>45.955114438266364</v>
      </c>
      <c r="AM142" s="25">
        <f t="shared" si="26"/>
        <v>46.874216727031694</v>
      </c>
      <c r="AN142" s="25">
        <f t="shared" si="26"/>
        <v>47.811701061572329</v>
      </c>
      <c r="AO142" s="25">
        <f t="shared" si="26"/>
        <v>48.767935082803774</v>
      </c>
      <c r="AP142" s="25">
        <f t="shared" si="26"/>
        <v>49.743293784459851</v>
      </c>
      <c r="AQ142" s="25">
        <f t="shared" si="26"/>
        <v>50.738159660149051</v>
      </c>
      <c r="AR142" s="25">
        <f t="shared" si="26"/>
        <v>51.752922853352032</v>
      </c>
      <c r="AS142" s="25">
        <f t="shared" si="27"/>
        <v>52.787981310419077</v>
      </c>
      <c r="AT142" s="25">
        <f t="shared" si="27"/>
        <v>53.843740936627462</v>
      </c>
      <c r="AU142" s="25">
        <f t="shared" si="27"/>
        <v>54.920615755360011</v>
      </c>
      <c r="AV142" s="25">
        <f t="shared" si="27"/>
        <v>56.019028070467215</v>
      </c>
      <c r="AW142" s="25">
        <f t="shared" si="27"/>
        <v>57.139408631876563</v>
      </c>
      <c r="AX142" s="25">
        <f t="shared" si="27"/>
        <v>58.282196804514093</v>
      </c>
      <c r="AY142" s="25">
        <f t="shared" si="27"/>
        <v>59.447840740604377</v>
      </c>
      <c r="AZ142" s="25">
        <f t="shared" si="27"/>
        <v>60.636797555416464</v>
      </c>
      <c r="BA142" s="25">
        <f t="shared" si="27"/>
        <v>61.849533506524793</v>
      </c>
      <c r="BB142" s="25">
        <f t="shared" si="27"/>
        <v>63.086524176655288</v>
      </c>
      <c r="BC142" s="25">
        <f t="shared" si="27"/>
        <v>64.348254660188388</v>
      </c>
      <c r="BD142" s="25">
        <f t="shared" si="27"/>
        <v>65.635219753392164</v>
      </c>
    </row>
    <row r="143" spans="1:56" x14ac:dyDescent="0.3">
      <c r="A143" s="9">
        <v>12</v>
      </c>
      <c r="B143" s="24">
        <v>24.869780219780221</v>
      </c>
      <c r="C143" s="24">
        <v>25.242857142857144</v>
      </c>
      <c r="D143" s="24">
        <v>25.874175824175826</v>
      </c>
      <c r="E143" s="24">
        <v>26.520879120879123</v>
      </c>
      <c r="F143" s="24">
        <v>27.184065934065934</v>
      </c>
      <c r="G143" s="24">
        <v>27.63</v>
      </c>
      <c r="H143" s="24">
        <v>28.18</v>
      </c>
      <c r="I143" s="24">
        <v>28.18</v>
      </c>
      <c r="J143" s="24">
        <v>28.75</v>
      </c>
      <c r="K143" s="24">
        <v>28.75</v>
      </c>
      <c r="L143" s="24">
        <v>28.75</v>
      </c>
      <c r="M143" s="24">
        <v>29.32</v>
      </c>
      <c r="N143" s="24">
        <v>29.91</v>
      </c>
      <c r="O143" s="24">
        <v>30.06</v>
      </c>
      <c r="P143" s="24">
        <v>30.28</v>
      </c>
      <c r="Q143" s="24">
        <v>30.74</v>
      </c>
      <c r="R143" s="24">
        <v>31.28</v>
      </c>
      <c r="S143" s="24">
        <v>31.9</v>
      </c>
      <c r="T143" s="24">
        <v>32.22</v>
      </c>
      <c r="U143" s="24">
        <v>32.700000000000003</v>
      </c>
      <c r="V143" s="24">
        <v>33.28</v>
      </c>
      <c r="W143" s="45">
        <v>33.94</v>
      </c>
      <c r="X143" s="24">
        <v>36.020000000000003</v>
      </c>
      <c r="Y143" s="24">
        <v>36.74</v>
      </c>
      <c r="Z143" s="24">
        <v>37.47</v>
      </c>
      <c r="AA143" s="24">
        <v>38.22</v>
      </c>
      <c r="AB143" s="25">
        <f t="shared" si="28"/>
        <v>38.984400000000001</v>
      </c>
      <c r="AC143" s="25">
        <f t="shared" si="26"/>
        <v>39.764088000000001</v>
      </c>
      <c r="AD143" s="25">
        <f t="shared" si="26"/>
        <v>40.559369760000003</v>
      </c>
      <c r="AE143" s="25">
        <f t="shared" si="26"/>
        <v>41.370557155200004</v>
      </c>
      <c r="AF143" s="25">
        <f t="shared" si="26"/>
        <v>42.197968298304005</v>
      </c>
      <c r="AG143" s="25">
        <f t="shared" si="26"/>
        <v>43.041927664270084</v>
      </c>
      <c r="AH143" s="25">
        <f t="shared" si="26"/>
        <v>43.902766217555488</v>
      </c>
      <c r="AI143" s="25">
        <f t="shared" si="26"/>
        <v>44.780821541906597</v>
      </c>
      <c r="AJ143" s="25">
        <f t="shared" si="26"/>
        <v>45.676437972744729</v>
      </c>
      <c r="AK143" s="25">
        <f t="shared" si="26"/>
        <v>46.589966732199628</v>
      </c>
      <c r="AL143" s="25">
        <f t="shared" si="26"/>
        <v>47.521766066843618</v>
      </c>
      <c r="AM143" s="25">
        <f t="shared" si="26"/>
        <v>48.472201388180494</v>
      </c>
      <c r="AN143" s="25">
        <f t="shared" si="26"/>
        <v>49.441645415944102</v>
      </c>
      <c r="AO143" s="25">
        <f t="shared" si="26"/>
        <v>50.430478324262985</v>
      </c>
      <c r="AP143" s="25">
        <f t="shared" si="26"/>
        <v>51.439087890748247</v>
      </c>
      <c r="AQ143" s="25">
        <f t="shared" si="26"/>
        <v>52.467869648563216</v>
      </c>
      <c r="AR143" s="25">
        <f t="shared" si="26"/>
        <v>53.517227041534483</v>
      </c>
      <c r="AS143" s="25">
        <f t="shared" si="27"/>
        <v>54.587571582365172</v>
      </c>
      <c r="AT143" s="25">
        <f t="shared" si="27"/>
        <v>55.679323014012475</v>
      </c>
      <c r="AU143" s="25">
        <f t="shared" si="27"/>
        <v>56.792909474292728</v>
      </c>
      <c r="AV143" s="25">
        <f t="shared" si="27"/>
        <v>57.928767663778586</v>
      </c>
      <c r="AW143" s="25">
        <f t="shared" si="27"/>
        <v>59.08734301705416</v>
      </c>
      <c r="AX143" s="25">
        <f t="shared" si="27"/>
        <v>60.269089877395245</v>
      </c>
      <c r="AY143" s="25">
        <f t="shared" si="27"/>
        <v>61.474471674943153</v>
      </c>
      <c r="AZ143" s="25">
        <f t="shared" si="27"/>
        <v>62.703961108442016</v>
      </c>
      <c r="BA143" s="25">
        <f t="shared" si="27"/>
        <v>63.958040330610856</v>
      </c>
      <c r="BB143" s="25">
        <f t="shared" si="27"/>
        <v>65.237201137223082</v>
      </c>
      <c r="BC143" s="25">
        <f t="shared" si="27"/>
        <v>66.54194515996754</v>
      </c>
      <c r="BD143" s="25">
        <f t="shared" si="27"/>
        <v>67.87278406316689</v>
      </c>
    </row>
    <row r="144" spans="1:56" x14ac:dyDescent="0.3">
      <c r="A144" s="9">
        <v>13</v>
      </c>
      <c r="B144" s="24">
        <v>25.784615384615385</v>
      </c>
      <c r="C144" s="24">
        <v>26.171428571428571</v>
      </c>
      <c r="D144" s="24">
        <v>26.825824175824177</v>
      </c>
      <c r="E144" s="24">
        <v>27.496703296703295</v>
      </c>
      <c r="F144" s="24">
        <v>28.184065934065934</v>
      </c>
      <c r="G144" s="24">
        <v>28.65</v>
      </c>
      <c r="H144" s="24">
        <v>29.22</v>
      </c>
      <c r="I144" s="24">
        <v>29.22</v>
      </c>
      <c r="J144" s="24">
        <v>29.81</v>
      </c>
      <c r="K144" s="24">
        <v>29.81</v>
      </c>
      <c r="L144" s="24">
        <v>29.81</v>
      </c>
      <c r="M144" s="24">
        <v>30.4</v>
      </c>
      <c r="N144" s="24">
        <v>31.01</v>
      </c>
      <c r="O144" s="24">
        <v>31.16</v>
      </c>
      <c r="P144" s="24">
        <v>31.4</v>
      </c>
      <c r="Q144" s="24">
        <v>31.87</v>
      </c>
      <c r="R144" s="24">
        <v>32.43</v>
      </c>
      <c r="S144" s="24">
        <v>33.08</v>
      </c>
      <c r="T144" s="24">
        <v>33.409999999999997</v>
      </c>
      <c r="U144" s="24">
        <v>33.909999999999997</v>
      </c>
      <c r="V144" s="24">
        <v>34.5</v>
      </c>
      <c r="W144" s="45">
        <v>35.19</v>
      </c>
      <c r="X144" s="24">
        <v>37.26</v>
      </c>
      <c r="Y144" s="24">
        <v>38.01</v>
      </c>
      <c r="Z144" s="24">
        <v>38.770000000000003</v>
      </c>
      <c r="AA144" s="24">
        <v>39.549999999999997</v>
      </c>
      <c r="AB144" s="25">
        <f t="shared" si="28"/>
        <v>40.341000000000001</v>
      </c>
      <c r="AC144" s="25">
        <f t="shared" si="26"/>
        <v>41.147820000000003</v>
      </c>
      <c r="AD144" s="25">
        <f t="shared" si="26"/>
        <v>41.970776400000005</v>
      </c>
      <c r="AE144" s="25">
        <f t="shared" si="26"/>
        <v>42.810191928000009</v>
      </c>
      <c r="AF144" s="25">
        <f t="shared" si="26"/>
        <v>43.666395766560008</v>
      </c>
      <c r="AG144" s="25">
        <f t="shared" si="26"/>
        <v>44.539723681891211</v>
      </c>
      <c r="AH144" s="25">
        <f t="shared" si="26"/>
        <v>45.430518155529036</v>
      </c>
      <c r="AI144" s="25">
        <f t="shared" si="26"/>
        <v>46.339128518639619</v>
      </c>
      <c r="AJ144" s="25">
        <f t="shared" si="26"/>
        <v>47.265911089012413</v>
      </c>
      <c r="AK144" s="25">
        <f t="shared" si="26"/>
        <v>48.21122931079266</v>
      </c>
      <c r="AL144" s="25">
        <f t="shared" si="26"/>
        <v>49.175453897008516</v>
      </c>
      <c r="AM144" s="25">
        <f t="shared" si="26"/>
        <v>50.158962974948686</v>
      </c>
      <c r="AN144" s="25">
        <f t="shared" si="26"/>
        <v>51.162142234447664</v>
      </c>
      <c r="AO144" s="25">
        <f t="shared" si="26"/>
        <v>52.185385079136616</v>
      </c>
      <c r="AP144" s="25">
        <f t="shared" si="26"/>
        <v>53.229092780719348</v>
      </c>
      <c r="AQ144" s="25">
        <f t="shared" si="26"/>
        <v>54.293674636333733</v>
      </c>
      <c r="AR144" s="25">
        <f t="shared" si="26"/>
        <v>55.37954812906041</v>
      </c>
      <c r="AS144" s="25">
        <f t="shared" si="27"/>
        <v>56.487139091641616</v>
      </c>
      <c r="AT144" s="25">
        <f t="shared" si="27"/>
        <v>57.616881873474448</v>
      </c>
      <c r="AU144" s="25">
        <f t="shared" si="27"/>
        <v>58.769219510943941</v>
      </c>
      <c r="AV144" s="25">
        <f t="shared" si="27"/>
        <v>59.944603901162822</v>
      </c>
      <c r="AW144" s="25">
        <f t="shared" si="27"/>
        <v>61.143495979186078</v>
      </c>
      <c r="AX144" s="25">
        <f t="shared" si="27"/>
        <v>62.3663658987698</v>
      </c>
      <c r="AY144" s="25">
        <f t="shared" si="27"/>
        <v>63.613693216745197</v>
      </c>
      <c r="AZ144" s="25">
        <f t="shared" si="27"/>
        <v>64.885967081080096</v>
      </c>
      <c r="BA144" s="25">
        <f t="shared" si="27"/>
        <v>66.183686422701697</v>
      </c>
      <c r="BB144" s="25">
        <f t="shared" si="27"/>
        <v>67.507360151155737</v>
      </c>
      <c r="BC144" s="25">
        <f t="shared" si="27"/>
        <v>68.85750735417885</v>
      </c>
      <c r="BD144" s="25">
        <f t="shared" si="27"/>
        <v>70.234657501262433</v>
      </c>
    </row>
    <row r="145" spans="1:56" x14ac:dyDescent="0.3">
      <c r="A145" s="9">
        <v>14</v>
      </c>
      <c r="B145" s="24">
        <v>26.73131868131868</v>
      </c>
      <c r="C145" s="24">
        <v>27.132417582417581</v>
      </c>
      <c r="D145" s="24">
        <v>27.810989010989012</v>
      </c>
      <c r="E145" s="24">
        <v>28.506043956043957</v>
      </c>
      <c r="F145" s="24">
        <v>29.21868131868132</v>
      </c>
      <c r="G145" s="24">
        <v>29.7</v>
      </c>
      <c r="H145" s="24">
        <v>30.29</v>
      </c>
      <c r="I145" s="24">
        <v>30.29</v>
      </c>
      <c r="J145" s="24">
        <v>30.9</v>
      </c>
      <c r="K145" s="24">
        <v>30.9</v>
      </c>
      <c r="L145" s="24">
        <v>30.9</v>
      </c>
      <c r="M145" s="24">
        <v>31.52</v>
      </c>
      <c r="N145" s="24">
        <v>32.15</v>
      </c>
      <c r="O145" s="24">
        <v>32.31</v>
      </c>
      <c r="P145" s="24">
        <v>32.549999999999997</v>
      </c>
      <c r="Q145" s="24">
        <v>33.04</v>
      </c>
      <c r="R145" s="24">
        <v>33.619999999999997</v>
      </c>
      <c r="S145" s="24">
        <v>34.29</v>
      </c>
      <c r="T145" s="24">
        <v>34.630000000000003</v>
      </c>
      <c r="U145" s="24">
        <v>35.15</v>
      </c>
      <c r="V145" s="24">
        <v>35.770000000000003</v>
      </c>
      <c r="W145" s="45">
        <v>36.49</v>
      </c>
      <c r="X145" s="24">
        <v>38.35</v>
      </c>
      <c r="Y145" s="24">
        <v>39.119999999999997</v>
      </c>
      <c r="Z145" s="24">
        <v>39.9</v>
      </c>
      <c r="AA145" s="24">
        <v>40.700000000000003</v>
      </c>
      <c r="AB145" s="25">
        <f t="shared" si="28"/>
        <v>41.514000000000003</v>
      </c>
      <c r="AC145" s="25">
        <f t="shared" si="26"/>
        <v>42.344280000000005</v>
      </c>
      <c r="AD145" s="25">
        <f t="shared" si="26"/>
        <v>43.191165600000005</v>
      </c>
      <c r="AE145" s="25">
        <f t="shared" si="26"/>
        <v>44.054988912000006</v>
      </c>
      <c r="AF145" s="25">
        <f t="shared" si="26"/>
        <v>44.936088690240005</v>
      </c>
      <c r="AG145" s="25">
        <f t="shared" si="26"/>
        <v>45.834810464044807</v>
      </c>
      <c r="AH145" s="25">
        <f t="shared" si="26"/>
        <v>46.751506673325707</v>
      </c>
      <c r="AI145" s="25">
        <f t="shared" si="26"/>
        <v>47.686536806792219</v>
      </c>
      <c r="AJ145" s="25">
        <f t="shared" si="26"/>
        <v>48.640267542928065</v>
      </c>
      <c r="AK145" s="25">
        <f t="shared" si="26"/>
        <v>49.613072893786629</v>
      </c>
      <c r="AL145" s="25">
        <f t="shared" si="26"/>
        <v>50.605334351662364</v>
      </c>
      <c r="AM145" s="25">
        <f t="shared" si="26"/>
        <v>51.61744103869561</v>
      </c>
      <c r="AN145" s="25">
        <f t="shared" si="26"/>
        <v>52.649789859469522</v>
      </c>
      <c r="AO145" s="25">
        <f t="shared" si="26"/>
        <v>53.702785656658911</v>
      </c>
      <c r="AP145" s="25">
        <f t="shared" si="26"/>
        <v>54.776841369792088</v>
      </c>
      <c r="AQ145" s="25">
        <f t="shared" si="26"/>
        <v>55.872378197187928</v>
      </c>
      <c r="AR145" s="25">
        <f t="shared" si="26"/>
        <v>56.989825761131684</v>
      </c>
      <c r="AS145" s="25">
        <f t="shared" si="27"/>
        <v>58.129622276354318</v>
      </c>
      <c r="AT145" s="25">
        <f t="shared" si="27"/>
        <v>59.292214721881408</v>
      </c>
      <c r="AU145" s="25">
        <f t="shared" si="27"/>
        <v>60.478059016319037</v>
      </c>
      <c r="AV145" s="25">
        <f t="shared" si="27"/>
        <v>61.687620196645419</v>
      </c>
      <c r="AW145" s="25">
        <f t="shared" si="27"/>
        <v>62.92137260057833</v>
      </c>
      <c r="AX145" s="25">
        <f t="shared" si="27"/>
        <v>64.179800052589897</v>
      </c>
      <c r="AY145" s="25">
        <f t="shared" si="27"/>
        <v>65.463396053641702</v>
      </c>
      <c r="AZ145" s="25">
        <f t="shared" si="27"/>
        <v>66.772663974714533</v>
      </c>
      <c r="BA145" s="25">
        <f t="shared" si="27"/>
        <v>68.108117254208821</v>
      </c>
      <c r="BB145" s="25">
        <f t="shared" si="27"/>
        <v>69.470279599292994</v>
      </c>
      <c r="BC145" s="25">
        <f t="shared" si="27"/>
        <v>70.859685191278857</v>
      </c>
      <c r="BD145" s="25">
        <f t="shared" si="27"/>
        <v>72.276878895104431</v>
      </c>
    </row>
    <row r="146" spans="1:56" x14ac:dyDescent="0.3">
      <c r="A146" s="9">
        <v>15</v>
      </c>
      <c r="B146" s="24">
        <v>27.714285714285715</v>
      </c>
      <c r="C146" s="24">
        <v>28.130219780219779</v>
      </c>
      <c r="D146" s="24">
        <v>28.833516483516483</v>
      </c>
      <c r="E146" s="24">
        <v>29.554395604395605</v>
      </c>
      <c r="F146" s="24">
        <v>30.293406593406594</v>
      </c>
      <c r="G146" s="24">
        <v>30.79</v>
      </c>
      <c r="H146" s="24">
        <v>31.41</v>
      </c>
      <c r="I146" s="24">
        <v>31.41</v>
      </c>
      <c r="J146" s="24">
        <v>32.04</v>
      </c>
      <c r="K146" s="24">
        <v>32.04</v>
      </c>
      <c r="L146" s="24">
        <v>32.04</v>
      </c>
      <c r="M146" s="24">
        <v>32.68</v>
      </c>
      <c r="N146" s="24">
        <v>33.33</v>
      </c>
      <c r="O146" s="24">
        <v>33.5</v>
      </c>
      <c r="P146" s="24">
        <v>33.75</v>
      </c>
      <c r="Q146" s="24">
        <v>34.26</v>
      </c>
      <c r="R146" s="24">
        <v>34.86</v>
      </c>
      <c r="S146" s="24">
        <v>35.549999999999997</v>
      </c>
      <c r="T146" s="24">
        <v>35.909999999999997</v>
      </c>
      <c r="U146" s="24">
        <v>36.450000000000003</v>
      </c>
      <c r="V146" s="24">
        <v>37.08</v>
      </c>
      <c r="W146" s="45">
        <v>37.83</v>
      </c>
      <c r="X146" s="24">
        <v>39.479999999999997</v>
      </c>
      <c r="Y146" s="24">
        <v>40.270000000000003</v>
      </c>
      <c r="Z146" s="24">
        <v>41.08</v>
      </c>
      <c r="AA146" s="24">
        <v>41.9</v>
      </c>
      <c r="AB146" s="25">
        <f t="shared" si="28"/>
        <v>42.738</v>
      </c>
      <c r="AC146" s="25">
        <f t="shared" si="26"/>
        <v>43.592759999999998</v>
      </c>
      <c r="AD146" s="25">
        <f t="shared" si="26"/>
        <v>44.464615199999997</v>
      </c>
      <c r="AE146" s="25">
        <f t="shared" si="26"/>
        <v>45.353907503999999</v>
      </c>
      <c r="AF146" s="25">
        <f t="shared" si="26"/>
        <v>46.260985654080002</v>
      </c>
      <c r="AG146" s="25">
        <f t="shared" si="26"/>
        <v>47.186205367161605</v>
      </c>
      <c r="AH146" s="25">
        <f t="shared" si="26"/>
        <v>48.129929474504841</v>
      </c>
      <c r="AI146" s="25">
        <f t="shared" si="26"/>
        <v>49.092528063994941</v>
      </c>
      <c r="AJ146" s="25">
        <f t="shared" si="26"/>
        <v>50.074378625274839</v>
      </c>
      <c r="AK146" s="25">
        <f t="shared" si="26"/>
        <v>51.075866197780336</v>
      </c>
      <c r="AL146" s="25">
        <f t="shared" si="26"/>
        <v>52.097383521735942</v>
      </c>
      <c r="AM146" s="25">
        <f t="shared" si="26"/>
        <v>53.139331192170665</v>
      </c>
      <c r="AN146" s="25">
        <f t="shared" si="26"/>
        <v>54.202117816014081</v>
      </c>
      <c r="AO146" s="25">
        <f t="shared" si="26"/>
        <v>55.286160172334363</v>
      </c>
      <c r="AP146" s="25">
        <f t="shared" si="26"/>
        <v>56.391883375781049</v>
      </c>
      <c r="AQ146" s="25">
        <f t="shared" si="26"/>
        <v>57.51972104329667</v>
      </c>
      <c r="AR146" s="25">
        <f t="shared" si="26"/>
        <v>58.670115464162606</v>
      </c>
      <c r="AS146" s="25">
        <f t="shared" si="27"/>
        <v>59.843517773445861</v>
      </c>
      <c r="AT146" s="25">
        <f t="shared" si="27"/>
        <v>61.040388128914778</v>
      </c>
      <c r="AU146" s="25">
        <f t="shared" si="27"/>
        <v>62.261195891493074</v>
      </c>
      <c r="AV146" s="25">
        <f t="shared" si="27"/>
        <v>63.506419809322935</v>
      </c>
      <c r="AW146" s="25">
        <f t="shared" si="27"/>
        <v>64.7765482055094</v>
      </c>
      <c r="AX146" s="25">
        <f t="shared" si="27"/>
        <v>66.072079169619585</v>
      </c>
      <c r="AY146" s="25">
        <f t="shared" si="27"/>
        <v>67.393520753011984</v>
      </c>
      <c r="AZ146" s="25">
        <f t="shared" si="27"/>
        <v>68.741391168072226</v>
      </c>
      <c r="BA146" s="25">
        <f t="shared" si="27"/>
        <v>70.116218991433669</v>
      </c>
      <c r="BB146" s="25">
        <f t="shared" si="27"/>
        <v>71.518543371262339</v>
      </c>
      <c r="BC146" s="25">
        <f t="shared" si="27"/>
        <v>72.948914238687593</v>
      </c>
      <c r="BD146" s="25">
        <f t="shared" si="27"/>
        <v>74.407892523461342</v>
      </c>
    </row>
    <row r="147" spans="1:56" x14ac:dyDescent="0.3">
      <c r="A147" s="9">
        <v>16</v>
      </c>
      <c r="B147" s="24">
        <v>28.397252747252747</v>
      </c>
      <c r="C147" s="24">
        <v>28.823076923076922</v>
      </c>
      <c r="D147" s="24">
        <v>29.543406593406594</v>
      </c>
      <c r="E147" s="24">
        <v>30.281868131868134</v>
      </c>
      <c r="F147" s="24">
        <v>31.03901098901099</v>
      </c>
      <c r="G147" s="24">
        <v>31.55</v>
      </c>
      <c r="H147" s="24">
        <v>32.18</v>
      </c>
      <c r="I147" s="24">
        <v>32.18</v>
      </c>
      <c r="J147" s="24">
        <v>32.82</v>
      </c>
      <c r="K147" s="24">
        <v>32.82</v>
      </c>
      <c r="L147" s="24">
        <v>32.82</v>
      </c>
      <c r="M147" s="24">
        <v>33.479999999999997</v>
      </c>
      <c r="N147" s="24">
        <v>34.15</v>
      </c>
      <c r="O147" s="24">
        <v>34.32</v>
      </c>
      <c r="P147" s="24">
        <v>34.58</v>
      </c>
      <c r="Q147" s="24">
        <v>35.1</v>
      </c>
      <c r="R147" s="24">
        <v>35.71</v>
      </c>
      <c r="S147" s="24">
        <v>36.43</v>
      </c>
      <c r="T147" s="24">
        <v>36.79</v>
      </c>
      <c r="U147" s="24">
        <v>37.340000000000003</v>
      </c>
      <c r="V147" s="24">
        <v>38</v>
      </c>
      <c r="W147" s="45">
        <v>38.76</v>
      </c>
      <c r="X147" s="24">
        <v>40.64</v>
      </c>
      <c r="Y147" s="24">
        <v>41.45</v>
      </c>
      <c r="Z147" s="24">
        <v>42.28</v>
      </c>
      <c r="AA147" s="24">
        <v>43.13</v>
      </c>
      <c r="AB147" s="25">
        <f t="shared" si="28"/>
        <v>43.992600000000003</v>
      </c>
      <c r="AC147" s="25">
        <f t="shared" si="26"/>
        <v>44.872452000000003</v>
      </c>
      <c r="AD147" s="25">
        <f t="shared" si="26"/>
        <v>45.769901040000001</v>
      </c>
      <c r="AE147" s="25">
        <f t="shared" si="26"/>
        <v>46.685299060799998</v>
      </c>
      <c r="AF147" s="25">
        <f t="shared" si="26"/>
        <v>47.619005042015999</v>
      </c>
      <c r="AG147" s="25">
        <f t="shared" si="26"/>
        <v>48.571385142856322</v>
      </c>
      <c r="AH147" s="25">
        <f t="shared" si="26"/>
        <v>49.542812845713449</v>
      </c>
      <c r="AI147" s="25">
        <f t="shared" si="26"/>
        <v>50.533669102627719</v>
      </c>
      <c r="AJ147" s="25">
        <f t="shared" si="26"/>
        <v>51.544342484680271</v>
      </c>
      <c r="AK147" s="25">
        <f t="shared" si="26"/>
        <v>52.57522933437388</v>
      </c>
      <c r="AL147" s="25">
        <f t="shared" si="26"/>
        <v>53.626733921061359</v>
      </c>
      <c r="AM147" s="25">
        <f t="shared" si="26"/>
        <v>54.699268599482586</v>
      </c>
      <c r="AN147" s="25">
        <f t="shared" si="26"/>
        <v>55.79325397147224</v>
      </c>
      <c r="AO147" s="25">
        <f t="shared" si="26"/>
        <v>56.909119050901687</v>
      </c>
      <c r="AP147" s="25">
        <f t="shared" si="26"/>
        <v>58.04730143191972</v>
      </c>
      <c r="AQ147" s="25">
        <f t="shared" si="26"/>
        <v>59.208247460558113</v>
      </c>
      <c r="AR147" s="25">
        <f t="shared" si="26"/>
        <v>60.392412409769278</v>
      </c>
      <c r="AS147" s="25">
        <f t="shared" si="27"/>
        <v>61.600260657964668</v>
      </c>
      <c r="AT147" s="25">
        <f t="shared" si="27"/>
        <v>62.832265871123965</v>
      </c>
      <c r="AU147" s="25">
        <f t="shared" si="27"/>
        <v>64.088911188546447</v>
      </c>
      <c r="AV147" s="25">
        <f t="shared" si="27"/>
        <v>65.370689412317375</v>
      </c>
      <c r="AW147" s="25">
        <f t="shared" si="27"/>
        <v>66.678103200563726</v>
      </c>
      <c r="AX147" s="25">
        <f t="shared" si="27"/>
        <v>68.011665264575001</v>
      </c>
      <c r="AY147" s="25">
        <f t="shared" si="27"/>
        <v>69.371898569866502</v>
      </c>
      <c r="AZ147" s="25">
        <f t="shared" si="27"/>
        <v>70.759336541263835</v>
      </c>
      <c r="BA147" s="25">
        <f t="shared" si="27"/>
        <v>72.174523272089118</v>
      </c>
      <c r="BB147" s="25">
        <f t="shared" si="27"/>
        <v>73.618013737530902</v>
      </c>
      <c r="BC147" s="25">
        <f t="shared" si="27"/>
        <v>75.090374012281515</v>
      </c>
      <c r="BD147" s="25">
        <f t="shared" si="27"/>
        <v>76.592181492527146</v>
      </c>
    </row>
    <row r="148" spans="1:56" x14ac:dyDescent="0.3">
      <c r="A148" s="9">
        <v>17</v>
      </c>
      <c r="B148" s="24">
        <v>29.094505494505494</v>
      </c>
      <c r="C148" s="24">
        <v>29.530769230769231</v>
      </c>
      <c r="D148" s="24">
        <v>30.26923076923077</v>
      </c>
      <c r="E148" s="24">
        <v>31.025824175824177</v>
      </c>
      <c r="F148" s="24">
        <v>31.801648351648353</v>
      </c>
      <c r="G148" s="24">
        <v>32.33</v>
      </c>
      <c r="H148" s="24">
        <v>32.97</v>
      </c>
      <c r="I148" s="24">
        <v>32.97</v>
      </c>
      <c r="J148" s="24">
        <v>33.630000000000003</v>
      </c>
      <c r="K148" s="24">
        <v>33.630000000000003</v>
      </c>
      <c r="L148" s="24">
        <v>33.630000000000003</v>
      </c>
      <c r="M148" s="24">
        <v>34.299999999999997</v>
      </c>
      <c r="N148" s="24">
        <v>34.99</v>
      </c>
      <c r="O148" s="24">
        <v>35.17</v>
      </c>
      <c r="P148" s="24">
        <v>35.43</v>
      </c>
      <c r="Q148" s="24">
        <v>35.96</v>
      </c>
      <c r="R148" s="24">
        <v>36.590000000000003</v>
      </c>
      <c r="S148" s="24">
        <v>37.32</v>
      </c>
      <c r="T148" s="24">
        <v>37.700000000000003</v>
      </c>
      <c r="U148" s="24">
        <v>38.26</v>
      </c>
      <c r="V148" s="24">
        <v>38.93</v>
      </c>
      <c r="W148" s="45">
        <v>39.71</v>
      </c>
      <c r="X148" s="24">
        <v>41.83</v>
      </c>
      <c r="Y148" s="24">
        <v>42.67</v>
      </c>
      <c r="Z148" s="24">
        <v>43.52</v>
      </c>
      <c r="AA148" s="24">
        <v>44.39</v>
      </c>
      <c r="AB148" s="25">
        <f t="shared" si="28"/>
        <v>45.277799999999999</v>
      </c>
      <c r="AC148" s="25">
        <f t="shared" si="28"/>
        <v>46.183356000000003</v>
      </c>
      <c r="AD148" s="25">
        <f t="shared" si="28"/>
        <v>47.107023120000001</v>
      </c>
      <c r="AE148" s="25">
        <f t="shared" si="28"/>
        <v>48.049163582399999</v>
      </c>
      <c r="AF148" s="25">
        <f t="shared" si="28"/>
        <v>49.010146854048003</v>
      </c>
      <c r="AG148" s="25">
        <f t="shared" si="28"/>
        <v>49.990349791128963</v>
      </c>
      <c r="AH148" s="25">
        <f t="shared" si="28"/>
        <v>50.990156786951545</v>
      </c>
      <c r="AI148" s="25">
        <f t="shared" si="28"/>
        <v>52.009959922690577</v>
      </c>
      <c r="AJ148" s="25">
        <f t="shared" si="28"/>
        <v>53.050159121144389</v>
      </c>
      <c r="AK148" s="25">
        <f t="shared" si="28"/>
        <v>54.111162303567276</v>
      </c>
      <c r="AL148" s="25">
        <f t="shared" si="28"/>
        <v>55.19338554963862</v>
      </c>
      <c r="AM148" s="25">
        <f t="shared" si="28"/>
        <v>56.297253260631393</v>
      </c>
      <c r="AN148" s="25">
        <f t="shared" si="28"/>
        <v>57.42319832584402</v>
      </c>
      <c r="AO148" s="25">
        <f t="shared" si="28"/>
        <v>58.571662292360898</v>
      </c>
      <c r="AP148" s="25">
        <f t="shared" si="28"/>
        <v>59.743095538208117</v>
      </c>
      <c r="AQ148" s="25">
        <f t="shared" si="28"/>
        <v>60.937957448972277</v>
      </c>
      <c r="AR148" s="25">
        <f t="shared" ref="AR148:BD149" si="29">AQ148*1.02</f>
        <v>62.156716597951721</v>
      </c>
      <c r="AS148" s="25">
        <f t="shared" si="29"/>
        <v>63.399850929910755</v>
      </c>
      <c r="AT148" s="25">
        <f t="shared" si="29"/>
        <v>64.667847948508978</v>
      </c>
      <c r="AU148" s="25">
        <f t="shared" si="29"/>
        <v>65.961204907479157</v>
      </c>
      <c r="AV148" s="25">
        <f t="shared" si="29"/>
        <v>67.280429005628747</v>
      </c>
      <c r="AW148" s="25">
        <f t="shared" si="29"/>
        <v>68.626037585741329</v>
      </c>
      <c r="AX148" s="25">
        <f t="shared" si="29"/>
        <v>69.99855833745616</v>
      </c>
      <c r="AY148" s="25">
        <f t="shared" si="29"/>
        <v>71.398529504205285</v>
      </c>
      <c r="AZ148" s="25">
        <f t="shared" si="29"/>
        <v>72.826500094289386</v>
      </c>
      <c r="BA148" s="25">
        <f t="shared" si="29"/>
        <v>74.283030096175182</v>
      </c>
      <c r="BB148" s="25">
        <f t="shared" si="29"/>
        <v>75.768690698098681</v>
      </c>
      <c r="BC148" s="25">
        <f t="shared" si="29"/>
        <v>77.284064512060652</v>
      </c>
      <c r="BD148" s="25">
        <f t="shared" si="29"/>
        <v>78.829745802301872</v>
      </c>
    </row>
    <row r="149" spans="1:56" x14ac:dyDescent="0.3">
      <c r="A149" s="9">
        <v>18</v>
      </c>
      <c r="B149" s="24">
        <v>30.78901098901099</v>
      </c>
      <c r="C149" s="24">
        <v>31.251098901098903</v>
      </c>
      <c r="D149" s="24">
        <v>32.03241758241758</v>
      </c>
      <c r="E149" s="24">
        <v>32.832967032967034</v>
      </c>
      <c r="F149" s="24">
        <v>33.653846153846153</v>
      </c>
      <c r="G149" s="24">
        <v>34.21</v>
      </c>
      <c r="H149" s="24">
        <v>34.89</v>
      </c>
      <c r="I149" s="24">
        <v>34.89</v>
      </c>
      <c r="J149" s="24">
        <v>35.590000000000003</v>
      </c>
      <c r="K149" s="24">
        <v>35.590000000000003</v>
      </c>
      <c r="L149" s="24">
        <v>35.590000000000003</v>
      </c>
      <c r="M149" s="24">
        <v>36.299999999999997</v>
      </c>
      <c r="N149" s="24">
        <v>37.03</v>
      </c>
      <c r="O149" s="24">
        <v>37.21</v>
      </c>
      <c r="P149" s="24">
        <v>37.49</v>
      </c>
      <c r="Q149" s="24">
        <v>38.06</v>
      </c>
      <c r="R149" s="24">
        <v>38.72</v>
      </c>
      <c r="S149" s="24">
        <v>39.5</v>
      </c>
      <c r="T149" s="24">
        <v>39.89</v>
      </c>
      <c r="U149" s="24">
        <v>40.49</v>
      </c>
      <c r="V149" s="24">
        <v>41.2</v>
      </c>
      <c r="W149" s="24">
        <v>42.02</v>
      </c>
      <c r="X149" s="24">
        <v>43.06</v>
      </c>
      <c r="Y149" s="24">
        <v>43.92</v>
      </c>
      <c r="Z149" s="24">
        <v>44.8</v>
      </c>
      <c r="AA149" s="24">
        <v>45.7</v>
      </c>
      <c r="AB149" s="25">
        <f t="shared" si="28"/>
        <v>46.614000000000004</v>
      </c>
      <c r="AC149" s="25">
        <f t="shared" si="28"/>
        <v>47.546280000000003</v>
      </c>
      <c r="AD149" s="25">
        <f t="shared" si="28"/>
        <v>48.497205600000001</v>
      </c>
      <c r="AE149" s="25">
        <f t="shared" si="28"/>
        <v>49.467149712000001</v>
      </c>
      <c r="AF149" s="25">
        <f t="shared" si="28"/>
        <v>50.456492706239999</v>
      </c>
      <c r="AG149" s="25">
        <f t="shared" si="28"/>
        <v>51.4656225603648</v>
      </c>
      <c r="AH149" s="25">
        <f t="shared" si="28"/>
        <v>52.494935011572096</v>
      </c>
      <c r="AI149" s="25">
        <f t="shared" si="28"/>
        <v>53.544833711803541</v>
      </c>
      <c r="AJ149" s="25">
        <f t="shared" si="28"/>
        <v>54.615730386039615</v>
      </c>
      <c r="AK149" s="25">
        <f t="shared" si="28"/>
        <v>55.70804499376041</v>
      </c>
      <c r="AL149" s="25">
        <f t="shared" si="28"/>
        <v>56.822205893635619</v>
      </c>
      <c r="AM149" s="25">
        <f t="shared" si="28"/>
        <v>57.958650011508333</v>
      </c>
      <c r="AN149" s="25">
        <f t="shared" si="28"/>
        <v>59.117823011738501</v>
      </c>
      <c r="AO149" s="25">
        <f t="shared" si="28"/>
        <v>60.300179471973273</v>
      </c>
      <c r="AP149" s="25">
        <f t="shared" si="28"/>
        <v>61.506183061412742</v>
      </c>
      <c r="AQ149" s="25">
        <f t="shared" si="28"/>
        <v>62.736306722640997</v>
      </c>
      <c r="AR149" s="25">
        <f t="shared" si="29"/>
        <v>63.99103285709382</v>
      </c>
      <c r="AS149" s="25">
        <f t="shared" si="29"/>
        <v>65.270853514235696</v>
      </c>
      <c r="AT149" s="25">
        <f t="shared" si="29"/>
        <v>66.576270584520415</v>
      </c>
      <c r="AU149" s="25">
        <f t="shared" si="29"/>
        <v>67.907795996210822</v>
      </c>
      <c r="AV149" s="25">
        <f t="shared" si="29"/>
        <v>69.265951916135037</v>
      </c>
      <c r="AW149" s="25">
        <f t="shared" si="29"/>
        <v>70.651270954457743</v>
      </c>
      <c r="AX149" s="25">
        <f t="shared" si="29"/>
        <v>72.064296373546895</v>
      </c>
      <c r="AY149" s="25">
        <f t="shared" si="29"/>
        <v>73.505582301017839</v>
      </c>
      <c r="AZ149" s="25">
        <f t="shared" si="29"/>
        <v>74.975693947038195</v>
      </c>
      <c r="BA149" s="25">
        <f t="shared" si="29"/>
        <v>76.475207825978956</v>
      </c>
      <c r="BB149" s="25">
        <f t="shared" si="29"/>
        <v>78.004711982498534</v>
      </c>
      <c r="BC149" s="25">
        <f t="shared" si="29"/>
        <v>79.564806222148505</v>
      </c>
      <c r="BD149" s="25">
        <f t="shared" si="29"/>
        <v>81.156102346591481</v>
      </c>
    </row>
    <row r="150" spans="1:56" x14ac:dyDescent="0.3">
      <c r="A150" s="22" t="s">
        <v>4</v>
      </c>
      <c r="B150" s="23">
        <v>38078</v>
      </c>
      <c r="C150" s="23">
        <v>38702</v>
      </c>
      <c r="D150" s="23">
        <v>38808</v>
      </c>
      <c r="E150" s="22">
        <v>39042</v>
      </c>
      <c r="F150" s="22">
        <v>39173</v>
      </c>
      <c r="G150" s="22">
        <v>39407</v>
      </c>
      <c r="H150" s="22">
        <v>39408</v>
      </c>
      <c r="I150" s="22">
        <v>39539</v>
      </c>
      <c r="J150" s="22">
        <v>39904</v>
      </c>
      <c r="K150" s="22">
        <v>40269</v>
      </c>
      <c r="L150" s="22">
        <v>40634</v>
      </c>
      <c r="M150" s="22">
        <v>41000</v>
      </c>
      <c r="N150" s="22">
        <v>41365</v>
      </c>
      <c r="O150" s="22">
        <v>41730</v>
      </c>
      <c r="P150" s="22">
        <v>42094</v>
      </c>
      <c r="Q150" s="22">
        <v>42461</v>
      </c>
      <c r="R150" s="22">
        <v>42826</v>
      </c>
      <c r="S150" s="22">
        <v>43191</v>
      </c>
      <c r="T150" s="22">
        <v>43557</v>
      </c>
      <c r="U150" s="22">
        <v>43922</v>
      </c>
      <c r="V150" s="22">
        <v>44287</v>
      </c>
      <c r="W150" s="22">
        <v>44652</v>
      </c>
      <c r="X150" s="23">
        <v>45017</v>
      </c>
      <c r="Y150" s="23">
        <v>45383</v>
      </c>
      <c r="Z150" s="23">
        <v>45748</v>
      </c>
      <c r="AA150" s="23">
        <v>46113</v>
      </c>
      <c r="AB150" s="23">
        <v>46478</v>
      </c>
      <c r="AC150" s="23">
        <v>46844</v>
      </c>
      <c r="AD150" s="23">
        <v>47209</v>
      </c>
      <c r="AE150" s="23">
        <v>47574</v>
      </c>
      <c r="AF150" s="23">
        <v>47939</v>
      </c>
      <c r="AG150" s="23">
        <v>48305</v>
      </c>
      <c r="AH150" s="23">
        <v>48670</v>
      </c>
      <c r="AI150" s="23">
        <v>49035</v>
      </c>
      <c r="AJ150" s="23">
        <v>49400</v>
      </c>
      <c r="AK150" s="23">
        <v>49766</v>
      </c>
      <c r="AL150" s="23">
        <v>50131</v>
      </c>
      <c r="AM150" s="23">
        <v>50496</v>
      </c>
      <c r="AN150" s="23">
        <v>50861</v>
      </c>
      <c r="AO150" s="23">
        <v>51227</v>
      </c>
      <c r="AP150" s="23">
        <v>51592</v>
      </c>
      <c r="AQ150" s="23">
        <v>51957</v>
      </c>
      <c r="AR150" s="23">
        <v>52322</v>
      </c>
      <c r="AS150" s="23">
        <v>52688</v>
      </c>
      <c r="AT150" s="23">
        <v>53053</v>
      </c>
      <c r="AU150" s="23">
        <v>53418</v>
      </c>
      <c r="AV150" s="23">
        <v>53783</v>
      </c>
      <c r="AW150" s="23">
        <v>54149</v>
      </c>
      <c r="AX150" s="23">
        <v>54514</v>
      </c>
      <c r="AY150" s="23">
        <v>54879</v>
      </c>
      <c r="AZ150" s="23">
        <v>55244</v>
      </c>
      <c r="BA150" s="23">
        <v>55610</v>
      </c>
      <c r="BB150" s="23">
        <v>55975</v>
      </c>
      <c r="BC150" s="23">
        <v>56340</v>
      </c>
      <c r="BD150" s="23">
        <v>56705</v>
      </c>
    </row>
    <row r="151" spans="1:56" x14ac:dyDescent="0.3">
      <c r="A151" s="9">
        <v>1</v>
      </c>
      <c r="B151" s="25">
        <v>18.579999999999998</v>
      </c>
      <c r="C151" s="25">
        <v>18.579999999999998</v>
      </c>
      <c r="D151" s="25">
        <v>18.95</v>
      </c>
      <c r="E151" s="24">
        <v>18.95</v>
      </c>
      <c r="F151" s="24">
        <v>19.329999999999998</v>
      </c>
      <c r="G151" s="24">
        <v>19.329999999999998</v>
      </c>
      <c r="H151" s="24">
        <v>19.329999999999998</v>
      </c>
      <c r="I151" s="24">
        <v>19.72</v>
      </c>
      <c r="J151" s="24">
        <v>20.11</v>
      </c>
      <c r="K151" s="24">
        <v>20.21</v>
      </c>
      <c r="L151" s="24">
        <v>20.36</v>
      </c>
      <c r="M151" s="24">
        <v>20.67</v>
      </c>
      <c r="N151" s="24">
        <v>21.03</v>
      </c>
      <c r="O151" s="24">
        <v>21.45</v>
      </c>
      <c r="P151" s="24">
        <v>21.67</v>
      </c>
      <c r="Q151" s="24">
        <v>21.99</v>
      </c>
      <c r="R151" s="24">
        <v>22.38</v>
      </c>
      <c r="S151" s="24">
        <v>22.82</v>
      </c>
      <c r="T151" s="24">
        <v>24.87</v>
      </c>
      <c r="U151" s="24">
        <v>25.37</v>
      </c>
      <c r="V151" s="24">
        <v>25.88</v>
      </c>
      <c r="W151" s="24">
        <v>26.66</v>
      </c>
      <c r="X151" s="25">
        <f>W151*1.02</f>
        <v>27.193200000000001</v>
      </c>
      <c r="Y151" s="25">
        <f t="shared" ref="Y151:BD158" si="30">X151*1.02</f>
        <v>27.737064</v>
      </c>
      <c r="Z151" s="25">
        <f t="shared" si="30"/>
        <v>28.291805280000002</v>
      </c>
      <c r="AA151" s="25">
        <f t="shared" si="30"/>
        <v>28.857641385600001</v>
      </c>
      <c r="AB151" s="25">
        <f t="shared" si="30"/>
        <v>29.434794213312003</v>
      </c>
      <c r="AC151" s="25">
        <f t="shared" si="30"/>
        <v>30.023490097578243</v>
      </c>
      <c r="AD151" s="25">
        <f t="shared" si="30"/>
        <v>30.623959899529808</v>
      </c>
      <c r="AE151" s="25">
        <f t="shared" si="30"/>
        <v>31.236439097520403</v>
      </c>
      <c r="AF151" s="25">
        <f t="shared" si="30"/>
        <v>31.861167879470813</v>
      </c>
      <c r="AG151" s="25">
        <f t="shared" si="30"/>
        <v>32.498391237060233</v>
      </c>
      <c r="AH151" s="25">
        <f t="shared" si="30"/>
        <v>33.148359061801436</v>
      </c>
      <c r="AI151" s="25">
        <f t="shared" si="30"/>
        <v>33.811326243037463</v>
      </c>
      <c r="AJ151" s="25">
        <f t="shared" si="30"/>
        <v>34.487552767898215</v>
      </c>
      <c r="AK151" s="25">
        <f t="shared" si="30"/>
        <v>35.177303823256182</v>
      </c>
      <c r="AL151" s="25">
        <f t="shared" si="30"/>
        <v>35.880849899721305</v>
      </c>
      <c r="AM151" s="25">
        <f t="shared" si="30"/>
        <v>36.598466897715731</v>
      </c>
      <c r="AN151" s="25">
        <f t="shared" si="30"/>
        <v>37.330436235670049</v>
      </c>
      <c r="AO151" s="25">
        <f t="shared" si="30"/>
        <v>38.077044960383454</v>
      </c>
      <c r="AP151" s="25">
        <f t="shared" si="30"/>
        <v>38.83858585959112</v>
      </c>
      <c r="AQ151" s="25">
        <f t="shared" si="30"/>
        <v>39.615357576782941</v>
      </c>
      <c r="AR151" s="25">
        <f t="shared" si="30"/>
        <v>40.407664728318601</v>
      </c>
      <c r="AS151" s="25">
        <f t="shared" si="30"/>
        <v>41.215818022884974</v>
      </c>
      <c r="AT151" s="25">
        <f t="shared" si="30"/>
        <v>42.040134383342675</v>
      </c>
      <c r="AU151" s="25">
        <f t="shared" si="30"/>
        <v>42.880937071009527</v>
      </c>
      <c r="AV151" s="25">
        <f t="shared" si="30"/>
        <v>43.738555812429716</v>
      </c>
      <c r="AW151" s="25">
        <f t="shared" si="30"/>
        <v>44.613326928678312</v>
      </c>
      <c r="AX151" s="25">
        <f t="shared" si="30"/>
        <v>45.505593467251877</v>
      </c>
      <c r="AY151" s="25">
        <f t="shared" si="30"/>
        <v>46.415705336596915</v>
      </c>
      <c r="AZ151" s="25">
        <f t="shared" si="30"/>
        <v>47.344019443328854</v>
      </c>
      <c r="BA151" s="25">
        <f t="shared" si="30"/>
        <v>48.290899832195429</v>
      </c>
      <c r="BB151" s="25">
        <f t="shared" si="30"/>
        <v>49.256717828839335</v>
      </c>
      <c r="BC151" s="25">
        <f t="shared" si="30"/>
        <v>50.241852185416121</v>
      </c>
      <c r="BD151" s="25">
        <f t="shared" si="30"/>
        <v>51.246689229124442</v>
      </c>
    </row>
    <row r="152" spans="1:56" x14ac:dyDescent="0.3">
      <c r="A152" s="9">
        <v>2</v>
      </c>
      <c r="B152" s="25">
        <v>19.2</v>
      </c>
      <c r="C152" s="25">
        <v>19.2</v>
      </c>
      <c r="D152" s="25">
        <v>19.579999999999998</v>
      </c>
      <c r="E152" s="24">
        <v>19.579999999999998</v>
      </c>
      <c r="F152" s="24">
        <v>19.97</v>
      </c>
      <c r="G152" s="24">
        <v>19.97</v>
      </c>
      <c r="H152" s="24">
        <v>19.97</v>
      </c>
      <c r="I152" s="24">
        <v>20.37</v>
      </c>
      <c r="J152" s="24">
        <v>20.78</v>
      </c>
      <c r="K152" s="24">
        <v>20.89</v>
      </c>
      <c r="L152" s="24">
        <v>21.04</v>
      </c>
      <c r="M152" s="24">
        <v>21.36</v>
      </c>
      <c r="N152" s="24">
        <v>21.73</v>
      </c>
      <c r="O152" s="24">
        <v>22.17</v>
      </c>
      <c r="P152" s="24">
        <v>22.39</v>
      </c>
      <c r="Q152" s="24">
        <v>22.72</v>
      </c>
      <c r="R152" s="24">
        <v>23.12</v>
      </c>
      <c r="S152" s="45">
        <v>23.58</v>
      </c>
      <c r="T152" s="24">
        <v>25.71</v>
      </c>
      <c r="U152" s="24">
        <v>26.22</v>
      </c>
      <c r="V152" s="24">
        <v>26.74</v>
      </c>
      <c r="W152" s="24">
        <v>27.54</v>
      </c>
      <c r="X152" s="25">
        <f t="shared" ref="X152:AM168" si="31">W152*1.02</f>
        <v>28.090799999999998</v>
      </c>
      <c r="Y152" s="25">
        <f t="shared" si="30"/>
        <v>28.652615999999998</v>
      </c>
      <c r="Z152" s="25">
        <f t="shared" si="30"/>
        <v>29.22566832</v>
      </c>
      <c r="AA152" s="25">
        <f t="shared" si="30"/>
        <v>29.8101816864</v>
      </c>
      <c r="AB152" s="25">
        <f t="shared" si="30"/>
        <v>30.406385320127999</v>
      </c>
      <c r="AC152" s="25">
        <f t="shared" si="30"/>
        <v>31.014513026530558</v>
      </c>
      <c r="AD152" s="25">
        <f t="shared" si="30"/>
        <v>31.634803287061171</v>
      </c>
      <c r="AE152" s="25">
        <f t="shared" si="30"/>
        <v>32.267499352802396</v>
      </c>
      <c r="AF152" s="25">
        <f t="shared" si="30"/>
        <v>32.912849339858447</v>
      </c>
      <c r="AG152" s="25">
        <f t="shared" si="30"/>
        <v>33.571106326655617</v>
      </c>
      <c r="AH152" s="25">
        <f t="shared" si="30"/>
        <v>34.242528453188733</v>
      </c>
      <c r="AI152" s="25">
        <f t="shared" si="30"/>
        <v>34.927379022252509</v>
      </c>
      <c r="AJ152" s="25">
        <f t="shared" si="30"/>
        <v>35.625926602697561</v>
      </c>
      <c r="AK152" s="25">
        <f t="shared" si="30"/>
        <v>36.33844513475151</v>
      </c>
      <c r="AL152" s="25">
        <f t="shared" si="30"/>
        <v>37.065214037446538</v>
      </c>
      <c r="AM152" s="25">
        <f t="shared" si="30"/>
        <v>37.806518318195472</v>
      </c>
      <c r="AN152" s="25">
        <f t="shared" si="30"/>
        <v>38.562648684559385</v>
      </c>
      <c r="AO152" s="25">
        <f t="shared" si="30"/>
        <v>39.333901658250575</v>
      </c>
      <c r="AP152" s="25">
        <f t="shared" si="30"/>
        <v>40.120579691415585</v>
      </c>
      <c r="AQ152" s="25">
        <f t="shared" si="30"/>
        <v>40.922991285243896</v>
      </c>
      <c r="AR152" s="25">
        <f t="shared" si="30"/>
        <v>41.741451110948773</v>
      </c>
      <c r="AS152" s="25">
        <f t="shared" si="30"/>
        <v>42.576280133167749</v>
      </c>
      <c r="AT152" s="25">
        <f t="shared" si="30"/>
        <v>43.427805735831107</v>
      </c>
      <c r="AU152" s="25">
        <f t="shared" si="30"/>
        <v>44.296361850547733</v>
      </c>
      <c r="AV152" s="25">
        <f t="shared" si="30"/>
        <v>45.182289087558686</v>
      </c>
      <c r="AW152" s="25">
        <f t="shared" si="30"/>
        <v>46.08593486930986</v>
      </c>
      <c r="AX152" s="25">
        <f t="shared" si="30"/>
        <v>47.007653566696057</v>
      </c>
      <c r="AY152" s="25">
        <f t="shared" si="30"/>
        <v>47.947806638029981</v>
      </c>
      <c r="AZ152" s="25">
        <f t="shared" si="30"/>
        <v>48.906762770790579</v>
      </c>
      <c r="BA152" s="25">
        <f t="shared" si="30"/>
        <v>49.884898026206393</v>
      </c>
      <c r="BB152" s="25">
        <f t="shared" si="30"/>
        <v>50.882595986730522</v>
      </c>
      <c r="BC152" s="25">
        <f t="shared" si="30"/>
        <v>51.900247906465133</v>
      </c>
      <c r="BD152" s="25">
        <f t="shared" si="30"/>
        <v>52.938252864594439</v>
      </c>
    </row>
    <row r="153" spans="1:56" x14ac:dyDescent="0.3">
      <c r="A153" s="9">
        <v>3</v>
      </c>
      <c r="B153" s="25">
        <v>19.86</v>
      </c>
      <c r="C153" s="25">
        <v>19.86</v>
      </c>
      <c r="D153" s="25">
        <v>20.260000000000002</v>
      </c>
      <c r="E153" s="24">
        <v>20.260000000000002</v>
      </c>
      <c r="F153" s="24">
        <v>20.67</v>
      </c>
      <c r="G153" s="24">
        <v>20.67</v>
      </c>
      <c r="H153" s="24">
        <v>20.67</v>
      </c>
      <c r="I153" s="24">
        <v>21.08</v>
      </c>
      <c r="J153" s="24">
        <v>21.5</v>
      </c>
      <c r="K153" s="24">
        <v>21.61</v>
      </c>
      <c r="L153" s="24">
        <v>21.77</v>
      </c>
      <c r="M153" s="24">
        <v>22.1</v>
      </c>
      <c r="N153" s="24">
        <v>22.48</v>
      </c>
      <c r="O153" s="24">
        <v>22.93</v>
      </c>
      <c r="P153" s="24">
        <v>23.16</v>
      </c>
      <c r="Q153" s="24">
        <v>23.51</v>
      </c>
      <c r="R153" s="24">
        <v>23.92</v>
      </c>
      <c r="S153" s="45">
        <v>24.4</v>
      </c>
      <c r="T153" s="24">
        <v>26.6</v>
      </c>
      <c r="U153" s="24">
        <v>27.13</v>
      </c>
      <c r="V153" s="24">
        <v>27.67</v>
      </c>
      <c r="W153" s="24">
        <v>28.5</v>
      </c>
      <c r="X153" s="25">
        <f t="shared" si="31"/>
        <v>29.07</v>
      </c>
      <c r="Y153" s="25">
        <f t="shared" si="30"/>
        <v>29.651400000000002</v>
      </c>
      <c r="Z153" s="25">
        <f t="shared" si="30"/>
        <v>30.244428000000003</v>
      </c>
      <c r="AA153" s="25">
        <f t="shared" si="30"/>
        <v>30.849316560000002</v>
      </c>
      <c r="AB153" s="25">
        <f t="shared" si="30"/>
        <v>31.466302891200002</v>
      </c>
      <c r="AC153" s="25">
        <f t="shared" si="30"/>
        <v>32.095628949024004</v>
      </c>
      <c r="AD153" s="25">
        <f t="shared" si="30"/>
        <v>32.737541528004485</v>
      </c>
      <c r="AE153" s="25">
        <f t="shared" si="30"/>
        <v>33.392292358564575</v>
      </c>
      <c r="AF153" s="25">
        <f t="shared" si="30"/>
        <v>34.060138205735868</v>
      </c>
      <c r="AG153" s="25">
        <f t="shared" si="30"/>
        <v>34.741340969850583</v>
      </c>
      <c r="AH153" s="25">
        <f t="shared" si="30"/>
        <v>35.436167789247598</v>
      </c>
      <c r="AI153" s="25">
        <f t="shared" si="30"/>
        <v>36.144891145032553</v>
      </c>
      <c r="AJ153" s="25">
        <f t="shared" si="30"/>
        <v>36.867788967933201</v>
      </c>
      <c r="AK153" s="25">
        <f t="shared" si="30"/>
        <v>37.605144747291867</v>
      </c>
      <c r="AL153" s="25">
        <f t="shared" si="30"/>
        <v>38.357247642237702</v>
      </c>
      <c r="AM153" s="25">
        <f t="shared" si="30"/>
        <v>39.124392595082455</v>
      </c>
      <c r="AN153" s="25">
        <f t="shared" si="30"/>
        <v>39.906880446984104</v>
      </c>
      <c r="AO153" s="25">
        <f t="shared" si="30"/>
        <v>40.705018055923787</v>
      </c>
      <c r="AP153" s="25">
        <f t="shared" si="30"/>
        <v>41.519118417042264</v>
      </c>
      <c r="AQ153" s="25">
        <f t="shared" si="30"/>
        <v>42.349500785383114</v>
      </c>
      <c r="AR153" s="25">
        <f t="shared" si="30"/>
        <v>43.196490801090775</v>
      </c>
      <c r="AS153" s="25">
        <f t="shared" si="30"/>
        <v>44.060420617112591</v>
      </c>
      <c r="AT153" s="25">
        <f t="shared" si="30"/>
        <v>44.941629029454845</v>
      </c>
      <c r="AU153" s="25">
        <f t="shared" si="30"/>
        <v>45.840461610043945</v>
      </c>
      <c r="AV153" s="25">
        <f t="shared" si="30"/>
        <v>46.757270842244829</v>
      </c>
      <c r="AW153" s="25">
        <f t="shared" si="30"/>
        <v>47.692416259089725</v>
      </c>
      <c r="AX153" s="25">
        <f t="shared" si="30"/>
        <v>48.64626458427152</v>
      </c>
      <c r="AY153" s="25">
        <f t="shared" si="30"/>
        <v>49.619189875956948</v>
      </c>
      <c r="AZ153" s="25">
        <f t="shared" si="30"/>
        <v>50.611573673476087</v>
      </c>
      <c r="BA153" s="25">
        <f t="shared" si="30"/>
        <v>51.623805146945607</v>
      </c>
      <c r="BB153" s="25">
        <f t="shared" si="30"/>
        <v>52.656281249884522</v>
      </c>
      <c r="BC153" s="25">
        <f t="shared" si="30"/>
        <v>53.709406874882212</v>
      </c>
      <c r="BD153" s="25">
        <f t="shared" si="30"/>
        <v>54.783595012379855</v>
      </c>
    </row>
    <row r="154" spans="1:56" x14ac:dyDescent="0.3">
      <c r="A154" s="9">
        <v>4</v>
      </c>
      <c r="B154" s="25">
        <v>20.55</v>
      </c>
      <c r="C154" s="25">
        <v>20.55</v>
      </c>
      <c r="D154" s="25">
        <v>20.97</v>
      </c>
      <c r="E154" s="24">
        <v>20.97</v>
      </c>
      <c r="F154" s="24">
        <v>21.38</v>
      </c>
      <c r="G154" s="24">
        <v>21.38</v>
      </c>
      <c r="H154" s="24">
        <v>21.38</v>
      </c>
      <c r="I154" s="24">
        <v>21.81</v>
      </c>
      <c r="J154" s="24">
        <v>22.25</v>
      </c>
      <c r="K154" s="24">
        <v>22.36</v>
      </c>
      <c r="L154" s="24">
        <v>22.53</v>
      </c>
      <c r="M154" s="24">
        <v>22.87</v>
      </c>
      <c r="N154" s="24">
        <v>23.27</v>
      </c>
      <c r="O154" s="24">
        <v>23.73</v>
      </c>
      <c r="P154" s="24">
        <v>23.97</v>
      </c>
      <c r="Q154" s="24">
        <v>24.33</v>
      </c>
      <c r="R154" s="24">
        <v>24.75</v>
      </c>
      <c r="S154" s="45">
        <v>25.25</v>
      </c>
      <c r="T154" s="24">
        <v>27.5</v>
      </c>
      <c r="U154" s="24">
        <v>28.05</v>
      </c>
      <c r="V154" s="24">
        <v>28.61</v>
      </c>
      <c r="W154" s="24">
        <v>29.47</v>
      </c>
      <c r="X154" s="25">
        <f t="shared" si="31"/>
        <v>30.0594</v>
      </c>
      <c r="Y154" s="25">
        <f t="shared" si="30"/>
        <v>30.660588000000001</v>
      </c>
      <c r="Z154" s="25">
        <f t="shared" si="30"/>
        <v>31.273799760000003</v>
      </c>
      <c r="AA154" s="25">
        <f t="shared" si="30"/>
        <v>31.899275755200005</v>
      </c>
      <c r="AB154" s="25">
        <f t="shared" si="30"/>
        <v>32.537261270304008</v>
      </c>
      <c r="AC154" s="25">
        <f t="shared" si="30"/>
        <v>33.188006495710091</v>
      </c>
      <c r="AD154" s="25">
        <f t="shared" si="30"/>
        <v>33.851766625624293</v>
      </c>
      <c r="AE154" s="25">
        <f t="shared" si="30"/>
        <v>34.528801958136782</v>
      </c>
      <c r="AF154" s="25">
        <f t="shared" si="30"/>
        <v>35.219377997299517</v>
      </c>
      <c r="AG154" s="25">
        <f t="shared" si="30"/>
        <v>35.92376555724551</v>
      </c>
      <c r="AH154" s="25">
        <f t="shared" si="30"/>
        <v>36.642240868390424</v>
      </c>
      <c r="AI154" s="25">
        <f t="shared" si="30"/>
        <v>37.375085685758236</v>
      </c>
      <c r="AJ154" s="25">
        <f t="shared" si="30"/>
        <v>38.122587399473403</v>
      </c>
      <c r="AK154" s="25">
        <f t="shared" si="30"/>
        <v>38.885039147462869</v>
      </c>
      <c r="AL154" s="25">
        <f t="shared" si="30"/>
        <v>39.66273993041213</v>
      </c>
      <c r="AM154" s="25">
        <f t="shared" si="30"/>
        <v>40.455994729020375</v>
      </c>
      <c r="AN154" s="25">
        <f t="shared" si="30"/>
        <v>41.26511462360078</v>
      </c>
      <c r="AO154" s="25">
        <f t="shared" si="30"/>
        <v>42.090416916072797</v>
      </c>
      <c r="AP154" s="25">
        <f t="shared" si="30"/>
        <v>42.932225254394254</v>
      </c>
      <c r="AQ154" s="25">
        <f t="shared" si="30"/>
        <v>43.790869759482142</v>
      </c>
      <c r="AR154" s="25">
        <f t="shared" si="30"/>
        <v>44.666687154671784</v>
      </c>
      <c r="AS154" s="25">
        <f t="shared" si="30"/>
        <v>45.56002089776522</v>
      </c>
      <c r="AT154" s="25">
        <f t="shared" si="30"/>
        <v>46.471221315720527</v>
      </c>
      <c r="AU154" s="25">
        <f t="shared" si="30"/>
        <v>47.400645742034939</v>
      </c>
      <c r="AV154" s="25">
        <f t="shared" si="30"/>
        <v>48.348658656875642</v>
      </c>
      <c r="AW154" s="25">
        <f t="shared" si="30"/>
        <v>49.315631830013153</v>
      </c>
      <c r="AX154" s="25">
        <f t="shared" si="30"/>
        <v>50.301944466613421</v>
      </c>
      <c r="AY154" s="25">
        <f t="shared" si="30"/>
        <v>51.307983355945687</v>
      </c>
      <c r="AZ154" s="25">
        <f t="shared" si="30"/>
        <v>52.334143023064605</v>
      </c>
      <c r="BA154" s="25">
        <f t="shared" si="30"/>
        <v>53.380825883525901</v>
      </c>
      <c r="BB154" s="25">
        <f t="shared" si="30"/>
        <v>54.448442401196417</v>
      </c>
      <c r="BC154" s="25">
        <f t="shared" si="30"/>
        <v>55.537411249220348</v>
      </c>
      <c r="BD154" s="25">
        <f t="shared" si="30"/>
        <v>56.648159474204753</v>
      </c>
    </row>
    <row r="155" spans="1:56" x14ac:dyDescent="0.3">
      <c r="A155" s="9">
        <v>5</v>
      </c>
      <c r="B155" s="25">
        <v>21.27</v>
      </c>
      <c r="C155" s="25">
        <v>21.27</v>
      </c>
      <c r="D155" s="25">
        <v>21.7</v>
      </c>
      <c r="E155" s="24">
        <v>21.7</v>
      </c>
      <c r="F155" s="24">
        <v>22.13</v>
      </c>
      <c r="G155" s="24">
        <v>22.13</v>
      </c>
      <c r="H155" s="24">
        <v>22.13</v>
      </c>
      <c r="I155" s="24">
        <v>22.57</v>
      </c>
      <c r="J155" s="24">
        <v>23.02</v>
      </c>
      <c r="K155" s="24">
        <v>23.14</v>
      </c>
      <c r="L155" s="24">
        <v>23.31</v>
      </c>
      <c r="M155" s="24">
        <v>23.66</v>
      </c>
      <c r="N155" s="24">
        <v>24.07</v>
      </c>
      <c r="O155" s="24">
        <v>24.56</v>
      </c>
      <c r="P155" s="24">
        <v>24.8</v>
      </c>
      <c r="Q155" s="24">
        <v>25.17</v>
      </c>
      <c r="R155" s="24">
        <v>25.61</v>
      </c>
      <c r="S155" s="45">
        <v>26.13</v>
      </c>
      <c r="T155" s="24">
        <v>28.45</v>
      </c>
      <c r="U155" s="24">
        <v>29.02</v>
      </c>
      <c r="V155" s="24">
        <v>29.6</v>
      </c>
      <c r="W155" s="24">
        <v>30.49</v>
      </c>
      <c r="X155" s="25">
        <f t="shared" si="31"/>
        <v>31.099799999999998</v>
      </c>
      <c r="Y155" s="25">
        <f t="shared" si="30"/>
        <v>31.721795999999998</v>
      </c>
      <c r="Z155" s="25">
        <f t="shared" si="30"/>
        <v>32.356231919999999</v>
      </c>
      <c r="AA155" s="25">
        <f t="shared" si="30"/>
        <v>33.0033565584</v>
      </c>
      <c r="AB155" s="25">
        <f t="shared" si="30"/>
        <v>33.663423689567999</v>
      </c>
      <c r="AC155" s="25">
        <f t="shared" si="30"/>
        <v>34.336692163359359</v>
      </c>
      <c r="AD155" s="25">
        <f t="shared" si="30"/>
        <v>35.023426006626543</v>
      </c>
      <c r="AE155" s="25">
        <f t="shared" si="30"/>
        <v>35.723894526759075</v>
      </c>
      <c r="AF155" s="25">
        <f t="shared" si="30"/>
        <v>36.438372417294261</v>
      </c>
      <c r="AG155" s="25">
        <f t="shared" si="30"/>
        <v>37.167139865640145</v>
      </c>
      <c r="AH155" s="25">
        <f t="shared" si="30"/>
        <v>37.910482662952951</v>
      </c>
      <c r="AI155" s="25">
        <f t="shared" si="30"/>
        <v>38.66869231621201</v>
      </c>
      <c r="AJ155" s="25">
        <f t="shared" si="30"/>
        <v>39.44206616253625</v>
      </c>
      <c r="AK155" s="25">
        <f t="shared" si="30"/>
        <v>40.230907485786979</v>
      </c>
      <c r="AL155" s="25">
        <f t="shared" si="30"/>
        <v>41.035525635502722</v>
      </c>
      <c r="AM155" s="25">
        <f t="shared" si="30"/>
        <v>41.85623614821278</v>
      </c>
      <c r="AN155" s="25">
        <f t="shared" si="30"/>
        <v>42.693360871177035</v>
      </c>
      <c r="AO155" s="25">
        <f t="shared" si="30"/>
        <v>43.547228088600576</v>
      </c>
      <c r="AP155" s="25">
        <f t="shared" si="30"/>
        <v>44.41817265037259</v>
      </c>
      <c r="AQ155" s="25">
        <f t="shared" si="30"/>
        <v>45.30653610338004</v>
      </c>
      <c r="AR155" s="25">
        <f t="shared" si="30"/>
        <v>46.212666825447641</v>
      </c>
      <c r="AS155" s="25">
        <f t="shared" si="30"/>
        <v>47.136920161956596</v>
      </c>
      <c r="AT155" s="25">
        <f t="shared" si="30"/>
        <v>48.079658565195729</v>
      </c>
      <c r="AU155" s="25">
        <f t="shared" si="30"/>
        <v>49.041251736499646</v>
      </c>
      <c r="AV155" s="25">
        <f t="shared" si="30"/>
        <v>50.022076771229642</v>
      </c>
      <c r="AW155" s="25">
        <f t="shared" si="30"/>
        <v>51.022518306654234</v>
      </c>
      <c r="AX155" s="25">
        <f t="shared" si="30"/>
        <v>52.042968672787318</v>
      </c>
      <c r="AY155" s="25">
        <f t="shared" si="30"/>
        <v>53.083828046243063</v>
      </c>
      <c r="AZ155" s="25">
        <f t="shared" si="30"/>
        <v>54.145504607167922</v>
      </c>
      <c r="BA155" s="25">
        <f t="shared" si="30"/>
        <v>55.22841469931128</v>
      </c>
      <c r="BB155" s="25">
        <f t="shared" si="30"/>
        <v>56.332982993297506</v>
      </c>
      <c r="BC155" s="25">
        <f t="shared" si="30"/>
        <v>57.459642653163456</v>
      </c>
      <c r="BD155" s="25">
        <f t="shared" si="30"/>
        <v>58.608835506226725</v>
      </c>
    </row>
    <row r="156" spans="1:56" x14ac:dyDescent="0.3">
      <c r="A156" s="9">
        <v>6</v>
      </c>
      <c r="B156" s="25">
        <v>22.01</v>
      </c>
      <c r="C156" s="25">
        <v>22.01</v>
      </c>
      <c r="D156" s="25">
        <v>22.45</v>
      </c>
      <c r="E156" s="24">
        <v>22.45</v>
      </c>
      <c r="F156" s="24">
        <v>22.9</v>
      </c>
      <c r="G156" s="24">
        <v>22.9</v>
      </c>
      <c r="H156" s="24">
        <v>22.9</v>
      </c>
      <c r="I156" s="24">
        <v>23.35</v>
      </c>
      <c r="J156" s="24">
        <v>23.82</v>
      </c>
      <c r="K156" s="24">
        <v>23.94</v>
      </c>
      <c r="L156" s="24">
        <v>24.12</v>
      </c>
      <c r="M156" s="24">
        <v>24.48</v>
      </c>
      <c r="N156" s="24">
        <v>24.91</v>
      </c>
      <c r="O156" s="24">
        <v>25.41</v>
      </c>
      <c r="P156" s="24">
        <v>25.66</v>
      </c>
      <c r="Q156" s="24">
        <v>26.05</v>
      </c>
      <c r="R156" s="24">
        <v>26.5</v>
      </c>
      <c r="S156" s="45">
        <v>27.03</v>
      </c>
      <c r="T156" s="24">
        <v>29.42</v>
      </c>
      <c r="U156" s="24">
        <v>30.01</v>
      </c>
      <c r="V156" s="24">
        <v>30.61</v>
      </c>
      <c r="W156" s="24">
        <v>31.53</v>
      </c>
      <c r="X156" s="25">
        <f t="shared" si="31"/>
        <v>32.160600000000002</v>
      </c>
      <c r="Y156" s="25">
        <f t="shared" si="30"/>
        <v>32.803812000000001</v>
      </c>
      <c r="Z156" s="25">
        <f t="shared" si="30"/>
        <v>33.459888239999998</v>
      </c>
      <c r="AA156" s="25">
        <f t="shared" si="30"/>
        <v>34.129086004800001</v>
      </c>
      <c r="AB156" s="25">
        <f t="shared" si="30"/>
        <v>34.811667724896004</v>
      </c>
      <c r="AC156" s="25">
        <f t="shared" si="30"/>
        <v>35.507901079393925</v>
      </c>
      <c r="AD156" s="25">
        <f t="shared" si="30"/>
        <v>36.218059100981804</v>
      </c>
      <c r="AE156" s="25">
        <f t="shared" si="30"/>
        <v>36.942420283001439</v>
      </c>
      <c r="AF156" s="25">
        <f t="shared" si="30"/>
        <v>37.681268688661469</v>
      </c>
      <c r="AG156" s="25">
        <f t="shared" si="30"/>
        <v>38.434894062434701</v>
      </c>
      <c r="AH156" s="25">
        <f t="shared" si="30"/>
        <v>39.203591943683392</v>
      </c>
      <c r="AI156" s="25">
        <f t="shared" si="30"/>
        <v>39.987663782557064</v>
      </c>
      <c r="AJ156" s="25">
        <f t="shared" si="30"/>
        <v>40.787417058208206</v>
      </c>
      <c r="AK156" s="25">
        <f t="shared" si="30"/>
        <v>41.603165399372372</v>
      </c>
      <c r="AL156" s="25">
        <f t="shared" si="30"/>
        <v>42.435228707359819</v>
      </c>
      <c r="AM156" s="25">
        <f t="shared" si="30"/>
        <v>43.283933281507018</v>
      </c>
      <c r="AN156" s="25">
        <f t="shared" si="30"/>
        <v>44.14961194713716</v>
      </c>
      <c r="AO156" s="25">
        <f t="shared" si="30"/>
        <v>45.032604186079901</v>
      </c>
      <c r="AP156" s="25">
        <f t="shared" si="30"/>
        <v>45.933256269801497</v>
      </c>
      <c r="AQ156" s="25">
        <f t="shared" si="30"/>
        <v>46.851921395197529</v>
      </c>
      <c r="AR156" s="25">
        <f t="shared" si="30"/>
        <v>47.788959823101479</v>
      </c>
      <c r="AS156" s="25">
        <f t="shared" si="30"/>
        <v>48.744739019563511</v>
      </c>
      <c r="AT156" s="25">
        <f t="shared" si="30"/>
        <v>49.719633799954785</v>
      </c>
      <c r="AU156" s="25">
        <f t="shared" si="30"/>
        <v>50.714026475953879</v>
      </c>
      <c r="AV156" s="25">
        <f t="shared" si="30"/>
        <v>51.728307005472956</v>
      </c>
      <c r="AW156" s="25">
        <f t="shared" si="30"/>
        <v>52.762873145582418</v>
      </c>
      <c r="AX156" s="25">
        <f t="shared" si="30"/>
        <v>53.818130608494066</v>
      </c>
      <c r="AY156" s="25">
        <f t="shared" si="30"/>
        <v>54.894493220663946</v>
      </c>
      <c r="AZ156" s="25">
        <f t="shared" si="30"/>
        <v>55.992383085077229</v>
      </c>
      <c r="BA156" s="25">
        <f t="shared" si="30"/>
        <v>57.112230746778778</v>
      </c>
      <c r="BB156" s="25">
        <f t="shared" si="30"/>
        <v>58.254475361714356</v>
      </c>
      <c r="BC156" s="25">
        <f t="shared" si="30"/>
        <v>59.41956486894864</v>
      </c>
      <c r="BD156" s="25">
        <f t="shared" si="30"/>
        <v>60.607956166327611</v>
      </c>
    </row>
    <row r="157" spans="1:56" x14ac:dyDescent="0.3">
      <c r="A157" s="9">
        <v>7</v>
      </c>
      <c r="B157" s="25">
        <v>22.77</v>
      </c>
      <c r="C157" s="25">
        <v>22.77</v>
      </c>
      <c r="D157" s="25">
        <v>23.22</v>
      </c>
      <c r="E157" s="24">
        <v>23.22</v>
      </c>
      <c r="F157" s="24">
        <v>23.69</v>
      </c>
      <c r="G157" s="24">
        <v>23.69</v>
      </c>
      <c r="H157" s="24">
        <v>23.69</v>
      </c>
      <c r="I157" s="24">
        <v>24.16</v>
      </c>
      <c r="J157" s="24">
        <v>24.65</v>
      </c>
      <c r="K157" s="24">
        <v>24.77</v>
      </c>
      <c r="L157" s="24">
        <v>24.95</v>
      </c>
      <c r="M157" s="24">
        <v>25.33</v>
      </c>
      <c r="N157" s="24">
        <v>25.77</v>
      </c>
      <c r="O157" s="24">
        <v>26.29</v>
      </c>
      <c r="P157" s="24">
        <v>26.55</v>
      </c>
      <c r="Q157" s="24">
        <v>26.95</v>
      </c>
      <c r="R157" s="24">
        <v>27.42</v>
      </c>
      <c r="S157" s="45">
        <v>27.97</v>
      </c>
      <c r="T157" s="24">
        <v>30.43</v>
      </c>
      <c r="U157" s="24">
        <v>31.04</v>
      </c>
      <c r="V157" s="24">
        <v>31.66</v>
      </c>
      <c r="W157" s="24">
        <v>32.61</v>
      </c>
      <c r="X157" s="25">
        <f t="shared" si="31"/>
        <v>33.2622</v>
      </c>
      <c r="Y157" s="25">
        <f t="shared" si="30"/>
        <v>33.927444000000001</v>
      </c>
      <c r="Z157" s="25">
        <f t="shared" si="30"/>
        <v>34.605992880000002</v>
      </c>
      <c r="AA157" s="25">
        <f t="shared" si="30"/>
        <v>35.2981127376</v>
      </c>
      <c r="AB157" s="25">
        <f t="shared" si="30"/>
        <v>36.004074992352002</v>
      </c>
      <c r="AC157" s="25">
        <f t="shared" si="30"/>
        <v>36.724156492199043</v>
      </c>
      <c r="AD157" s="25">
        <f t="shared" si="30"/>
        <v>37.458639622043023</v>
      </c>
      <c r="AE157" s="25">
        <f t="shared" si="30"/>
        <v>38.207812414483882</v>
      </c>
      <c r="AF157" s="25">
        <f t="shared" si="30"/>
        <v>38.971968662773563</v>
      </c>
      <c r="AG157" s="25">
        <f t="shared" si="30"/>
        <v>39.751408036029034</v>
      </c>
      <c r="AH157" s="25">
        <f t="shared" si="30"/>
        <v>40.546436196749617</v>
      </c>
      <c r="AI157" s="25">
        <f t="shared" si="30"/>
        <v>41.35736492068461</v>
      </c>
      <c r="AJ157" s="25">
        <f t="shared" si="30"/>
        <v>42.184512219098302</v>
      </c>
      <c r="AK157" s="25">
        <f t="shared" si="30"/>
        <v>43.02820246348027</v>
      </c>
      <c r="AL157" s="25">
        <f t="shared" si="30"/>
        <v>43.888766512749875</v>
      </c>
      <c r="AM157" s="25">
        <f t="shared" si="30"/>
        <v>44.766541843004873</v>
      </c>
      <c r="AN157" s="25">
        <f t="shared" si="30"/>
        <v>45.66187267986497</v>
      </c>
      <c r="AO157" s="25">
        <f t="shared" si="30"/>
        <v>46.575110133462267</v>
      </c>
      <c r="AP157" s="25">
        <f t="shared" si="30"/>
        <v>47.506612336131511</v>
      </c>
      <c r="AQ157" s="25">
        <f t="shared" si="30"/>
        <v>48.456744582854142</v>
      </c>
      <c r="AR157" s="25">
        <f t="shared" si="30"/>
        <v>49.425879474511227</v>
      </c>
      <c r="AS157" s="25">
        <f t="shared" si="30"/>
        <v>50.414397064001456</v>
      </c>
      <c r="AT157" s="25">
        <f t="shared" si="30"/>
        <v>51.422685005281487</v>
      </c>
      <c r="AU157" s="25">
        <f t="shared" si="30"/>
        <v>52.451138705387116</v>
      </c>
      <c r="AV157" s="25">
        <f t="shared" si="30"/>
        <v>53.500161479494857</v>
      </c>
      <c r="AW157" s="25">
        <f t="shared" si="30"/>
        <v>54.570164709084757</v>
      </c>
      <c r="AX157" s="25">
        <f t="shared" si="30"/>
        <v>55.661568003266453</v>
      </c>
      <c r="AY157" s="25">
        <f t="shared" si="30"/>
        <v>56.77479936333178</v>
      </c>
      <c r="AZ157" s="25">
        <f t="shared" si="30"/>
        <v>57.910295350598417</v>
      </c>
      <c r="BA157" s="25">
        <f t="shared" si="30"/>
        <v>59.068501257610386</v>
      </c>
      <c r="BB157" s="25">
        <f t="shared" si="30"/>
        <v>60.249871282762598</v>
      </c>
      <c r="BC157" s="25">
        <f t="shared" si="30"/>
        <v>61.454868708417848</v>
      </c>
      <c r="BD157" s="25">
        <f t="shared" si="30"/>
        <v>62.68396608258621</v>
      </c>
    </row>
    <row r="158" spans="1:56" x14ac:dyDescent="0.3">
      <c r="A158" s="9">
        <v>8</v>
      </c>
      <c r="B158" s="25">
        <v>23.98</v>
      </c>
      <c r="C158" s="25">
        <v>23.98</v>
      </c>
      <c r="D158" s="25">
        <v>24.46</v>
      </c>
      <c r="E158" s="24">
        <v>24.46</v>
      </c>
      <c r="F158" s="24">
        <v>24.95</v>
      </c>
      <c r="G158" s="24">
        <v>24.95</v>
      </c>
      <c r="H158" s="24">
        <v>24.95</v>
      </c>
      <c r="I158" s="24">
        <v>25.45</v>
      </c>
      <c r="J158" s="24">
        <v>25.96</v>
      </c>
      <c r="K158" s="24">
        <v>26.07</v>
      </c>
      <c r="L158" s="24">
        <v>26.28</v>
      </c>
      <c r="M158" s="24">
        <v>26.67</v>
      </c>
      <c r="N158" s="24">
        <v>27.14</v>
      </c>
      <c r="O158" s="24">
        <v>27.68</v>
      </c>
      <c r="P158" s="24">
        <v>27.96</v>
      </c>
      <c r="Q158" s="24">
        <v>28.38</v>
      </c>
      <c r="R158" s="24">
        <v>28.88</v>
      </c>
      <c r="S158" s="45">
        <v>29.46</v>
      </c>
      <c r="T158" s="24">
        <v>31.48</v>
      </c>
      <c r="U158" s="24">
        <v>32.11</v>
      </c>
      <c r="V158" s="24">
        <v>32.75</v>
      </c>
      <c r="W158" s="24">
        <v>33.74</v>
      </c>
      <c r="X158" s="25">
        <f t="shared" si="31"/>
        <v>34.4148</v>
      </c>
      <c r="Y158" s="25">
        <f t="shared" si="30"/>
        <v>35.103096000000001</v>
      </c>
      <c r="Z158" s="25">
        <f t="shared" si="30"/>
        <v>35.805157919999999</v>
      </c>
      <c r="AA158" s="25">
        <f t="shared" si="30"/>
        <v>36.521261078400002</v>
      </c>
      <c r="AB158" s="25">
        <f t="shared" si="30"/>
        <v>37.251686299968</v>
      </c>
      <c r="AC158" s="25">
        <f t="shared" si="30"/>
        <v>37.996720025967363</v>
      </c>
      <c r="AD158" s="25">
        <f t="shared" si="30"/>
        <v>38.756654426486712</v>
      </c>
      <c r="AE158" s="25">
        <f t="shared" si="30"/>
        <v>39.531787515016447</v>
      </c>
      <c r="AF158" s="25">
        <f t="shared" si="30"/>
        <v>40.322423265316779</v>
      </c>
      <c r="AG158" s="25">
        <f t="shared" si="30"/>
        <v>41.128871730623118</v>
      </c>
      <c r="AH158" s="25">
        <f t="shared" si="30"/>
        <v>41.95144916523558</v>
      </c>
      <c r="AI158" s="25">
        <f t="shared" si="30"/>
        <v>42.790478148540295</v>
      </c>
      <c r="AJ158" s="25">
        <f t="shared" si="30"/>
        <v>43.6462877115111</v>
      </c>
      <c r="AK158" s="25">
        <f t="shared" si="30"/>
        <v>44.519213465741323</v>
      </c>
      <c r="AL158" s="25">
        <f t="shared" si="30"/>
        <v>45.409597735056153</v>
      </c>
      <c r="AM158" s="25">
        <f t="shared" si="30"/>
        <v>46.317789689757277</v>
      </c>
      <c r="AN158" s="25">
        <f t="shared" si="30"/>
        <v>47.244145483552423</v>
      </c>
      <c r="AO158" s="25">
        <f t="shared" si="30"/>
        <v>48.189028393223474</v>
      </c>
      <c r="AP158" s="25">
        <f t="shared" si="30"/>
        <v>49.152808961087942</v>
      </c>
      <c r="AQ158" s="25">
        <f t="shared" si="30"/>
        <v>50.135865140309704</v>
      </c>
      <c r="AR158" s="25">
        <f t="shared" si="30"/>
        <v>51.138582443115901</v>
      </c>
      <c r="AS158" s="25">
        <f t="shared" si="30"/>
        <v>52.161354091978218</v>
      </c>
      <c r="AT158" s="25">
        <f t="shared" si="30"/>
        <v>53.204581173817786</v>
      </c>
      <c r="AU158" s="25">
        <f t="shared" si="30"/>
        <v>54.268672797294144</v>
      </c>
      <c r="AV158" s="25">
        <f t="shared" si="30"/>
        <v>55.354046253240028</v>
      </c>
      <c r="AW158" s="25">
        <f t="shared" si="30"/>
        <v>56.461127178304828</v>
      </c>
      <c r="AX158" s="25">
        <f t="shared" si="30"/>
        <v>57.590349721870929</v>
      </c>
      <c r="AY158" s="25">
        <f t="shared" si="30"/>
        <v>58.742156716308351</v>
      </c>
      <c r="AZ158" s="25">
        <f t="shared" si="30"/>
        <v>59.916999850634518</v>
      </c>
      <c r="BA158" s="25">
        <f t="shared" si="30"/>
        <v>61.115339847647206</v>
      </c>
      <c r="BB158" s="25">
        <f t="shared" si="30"/>
        <v>62.337646644600149</v>
      </c>
      <c r="BC158" s="25">
        <f t="shared" si="30"/>
        <v>63.58439957749215</v>
      </c>
      <c r="BD158" s="25">
        <f t="shared" ref="BD158:BD168" si="32">BC158*1.02</f>
        <v>64.856087569041989</v>
      </c>
    </row>
    <row r="159" spans="1:56" x14ac:dyDescent="0.3">
      <c r="A159" s="9">
        <v>9</v>
      </c>
      <c r="B159" s="25">
        <v>24.84</v>
      </c>
      <c r="C159" s="25">
        <v>24.84</v>
      </c>
      <c r="D159" s="25">
        <v>25.33</v>
      </c>
      <c r="E159" s="24">
        <v>25.33</v>
      </c>
      <c r="F159" s="24">
        <v>25.84</v>
      </c>
      <c r="G159" s="24">
        <v>25.84</v>
      </c>
      <c r="H159" s="24">
        <v>25.84</v>
      </c>
      <c r="I159" s="24">
        <v>26.36</v>
      </c>
      <c r="J159" s="24">
        <v>26.88</v>
      </c>
      <c r="K159" s="24">
        <v>27.02</v>
      </c>
      <c r="L159" s="24">
        <v>27.22</v>
      </c>
      <c r="M159" s="24">
        <v>27.63</v>
      </c>
      <c r="N159" s="24">
        <v>28.11</v>
      </c>
      <c r="O159" s="24">
        <v>28.67</v>
      </c>
      <c r="P159" s="24">
        <v>28.96</v>
      </c>
      <c r="Q159" s="24">
        <v>29.39</v>
      </c>
      <c r="R159" s="24">
        <v>29.91</v>
      </c>
      <c r="S159" s="45">
        <v>30.51</v>
      </c>
      <c r="T159" s="24">
        <v>32.549999999999997</v>
      </c>
      <c r="U159" s="24">
        <v>33.200000000000003</v>
      </c>
      <c r="V159" s="24">
        <v>33.86</v>
      </c>
      <c r="W159" s="24">
        <v>34.89</v>
      </c>
      <c r="X159" s="25">
        <f t="shared" si="31"/>
        <v>35.587800000000001</v>
      </c>
      <c r="Y159" s="25">
        <f t="shared" si="31"/>
        <v>36.299556000000003</v>
      </c>
      <c r="Z159" s="25">
        <f t="shared" si="31"/>
        <v>37.025547120000006</v>
      </c>
      <c r="AA159" s="25">
        <f t="shared" si="31"/>
        <v>37.766058062400006</v>
      </c>
      <c r="AB159" s="25">
        <f t="shared" si="31"/>
        <v>38.521379223648005</v>
      </c>
      <c r="AC159" s="25">
        <f t="shared" si="31"/>
        <v>39.291806808120967</v>
      </c>
      <c r="AD159" s="25">
        <f t="shared" si="31"/>
        <v>40.07764294428339</v>
      </c>
      <c r="AE159" s="25">
        <f t="shared" si="31"/>
        <v>40.879195803169061</v>
      </c>
      <c r="AF159" s="25">
        <f t="shared" si="31"/>
        <v>41.696779719232445</v>
      </c>
      <c r="AG159" s="25">
        <f t="shared" si="31"/>
        <v>42.530715313617094</v>
      </c>
      <c r="AH159" s="25">
        <f t="shared" si="31"/>
        <v>43.381329619889435</v>
      </c>
      <c r="AI159" s="25">
        <f t="shared" si="31"/>
        <v>44.248956212287226</v>
      </c>
      <c r="AJ159" s="25">
        <f t="shared" si="31"/>
        <v>45.133935336532971</v>
      </c>
      <c r="AK159" s="25">
        <f t="shared" si="31"/>
        <v>46.036614043263633</v>
      </c>
      <c r="AL159" s="25">
        <f t="shared" si="31"/>
        <v>46.957346324128906</v>
      </c>
      <c r="AM159" s="25">
        <f t="shared" si="31"/>
        <v>47.896493250611485</v>
      </c>
      <c r="AN159" s="25">
        <f t="shared" ref="AN159:BC168" si="33">AM159*1.02</f>
        <v>48.854423115623717</v>
      </c>
      <c r="AO159" s="25">
        <f t="shared" si="33"/>
        <v>49.83151157793619</v>
      </c>
      <c r="AP159" s="25">
        <f t="shared" si="33"/>
        <v>50.828141809494916</v>
      </c>
      <c r="AQ159" s="25">
        <f t="shared" si="33"/>
        <v>51.844704645684814</v>
      </c>
      <c r="AR159" s="25">
        <f t="shared" si="33"/>
        <v>52.881598738598512</v>
      </c>
      <c r="AS159" s="25">
        <f t="shared" si="33"/>
        <v>53.939230713370485</v>
      </c>
      <c r="AT159" s="25">
        <f t="shared" si="33"/>
        <v>55.018015327637897</v>
      </c>
      <c r="AU159" s="25">
        <f t="shared" si="33"/>
        <v>56.118375634190656</v>
      </c>
      <c r="AV159" s="25">
        <f t="shared" si="33"/>
        <v>57.240743146874472</v>
      </c>
      <c r="AW159" s="25">
        <f t="shared" si="33"/>
        <v>58.385558009811959</v>
      </c>
      <c r="AX159" s="25">
        <f t="shared" si="33"/>
        <v>59.5532691700082</v>
      </c>
      <c r="AY159" s="25">
        <f t="shared" si="33"/>
        <v>60.744334553408365</v>
      </c>
      <c r="AZ159" s="25">
        <f t="shared" si="33"/>
        <v>61.959221244476531</v>
      </c>
      <c r="BA159" s="25">
        <f t="shared" si="33"/>
        <v>63.198405669366061</v>
      </c>
      <c r="BB159" s="25">
        <f t="shared" si="33"/>
        <v>64.462373782753389</v>
      </c>
      <c r="BC159" s="25">
        <f t="shared" si="33"/>
        <v>65.751621258408463</v>
      </c>
      <c r="BD159" s="25">
        <f t="shared" si="32"/>
        <v>67.066653683576632</v>
      </c>
    </row>
    <row r="160" spans="1:56" x14ac:dyDescent="0.3">
      <c r="A160" s="9">
        <v>10</v>
      </c>
      <c r="B160" s="25">
        <v>25.74</v>
      </c>
      <c r="C160" s="25">
        <v>25.74</v>
      </c>
      <c r="D160" s="25">
        <v>26.25</v>
      </c>
      <c r="E160" s="24">
        <v>26.25</v>
      </c>
      <c r="F160" s="24">
        <v>26.78</v>
      </c>
      <c r="G160" s="24">
        <v>26.78</v>
      </c>
      <c r="H160" s="24">
        <v>26.78</v>
      </c>
      <c r="I160" s="24">
        <v>27.31</v>
      </c>
      <c r="J160" s="24">
        <v>27.86</v>
      </c>
      <c r="K160" s="24">
        <v>28</v>
      </c>
      <c r="L160" s="24">
        <v>28.21</v>
      </c>
      <c r="M160" s="24">
        <v>28.63</v>
      </c>
      <c r="N160" s="24">
        <v>29.13</v>
      </c>
      <c r="O160" s="24">
        <v>29.71</v>
      </c>
      <c r="P160" s="24">
        <v>30.01</v>
      </c>
      <c r="Q160" s="24">
        <v>30.46</v>
      </c>
      <c r="R160" s="24">
        <v>30.99</v>
      </c>
      <c r="S160" s="45">
        <v>31.61</v>
      </c>
      <c r="T160" s="24">
        <v>33.67</v>
      </c>
      <c r="U160" s="24">
        <v>34.340000000000003</v>
      </c>
      <c r="V160" s="24">
        <v>35.03</v>
      </c>
      <c r="W160" s="24">
        <v>35.729999999999997</v>
      </c>
      <c r="X160" s="25">
        <f t="shared" si="31"/>
        <v>36.444599999999994</v>
      </c>
      <c r="Y160" s="25">
        <f t="shared" si="31"/>
        <v>37.173491999999996</v>
      </c>
      <c r="Z160" s="25">
        <f t="shared" si="31"/>
        <v>37.916961839999999</v>
      </c>
      <c r="AA160" s="25">
        <f t="shared" si="31"/>
        <v>38.675301076799997</v>
      </c>
      <c r="AB160" s="25">
        <f t="shared" si="31"/>
        <v>39.448807098335998</v>
      </c>
      <c r="AC160" s="25">
        <f t="shared" si="31"/>
        <v>40.237783240302718</v>
      </c>
      <c r="AD160" s="25">
        <f t="shared" si="31"/>
        <v>41.042538905108771</v>
      </c>
      <c r="AE160" s="25">
        <f t="shared" si="31"/>
        <v>41.863389683210947</v>
      </c>
      <c r="AF160" s="25">
        <f t="shared" si="31"/>
        <v>42.700657476875165</v>
      </c>
      <c r="AG160" s="25">
        <f t="shared" si="31"/>
        <v>43.554670626412666</v>
      </c>
      <c r="AH160" s="25">
        <f t="shared" si="31"/>
        <v>44.425764038940919</v>
      </c>
      <c r="AI160" s="25">
        <f t="shared" si="31"/>
        <v>45.314279319719738</v>
      </c>
      <c r="AJ160" s="25">
        <f t="shared" si="31"/>
        <v>46.220564906114134</v>
      </c>
      <c r="AK160" s="25">
        <f t="shared" si="31"/>
        <v>47.144976204236421</v>
      </c>
      <c r="AL160" s="25">
        <f t="shared" si="31"/>
        <v>48.087875728321151</v>
      </c>
      <c r="AM160" s="25">
        <f t="shared" si="31"/>
        <v>49.049633242887573</v>
      </c>
      <c r="AN160" s="25">
        <f t="shared" si="33"/>
        <v>50.030625907745325</v>
      </c>
      <c r="AO160" s="25">
        <f t="shared" si="33"/>
        <v>51.031238425900234</v>
      </c>
      <c r="AP160" s="25">
        <f t="shared" si="33"/>
        <v>52.051863194418239</v>
      </c>
      <c r="AQ160" s="25">
        <f t="shared" si="33"/>
        <v>53.092900458306602</v>
      </c>
      <c r="AR160" s="25">
        <f t="shared" si="33"/>
        <v>54.154758467472732</v>
      </c>
      <c r="AS160" s="25">
        <f t="shared" si="33"/>
        <v>55.237853636822187</v>
      </c>
      <c r="AT160" s="25">
        <f t="shared" si="33"/>
        <v>56.342610709558635</v>
      </c>
      <c r="AU160" s="25">
        <f t="shared" si="33"/>
        <v>57.469462923749809</v>
      </c>
      <c r="AV160" s="25">
        <f t="shared" si="33"/>
        <v>58.618852182224806</v>
      </c>
      <c r="AW160" s="25">
        <f t="shared" si="33"/>
        <v>59.791229225869301</v>
      </c>
      <c r="AX160" s="25">
        <f t="shared" si="33"/>
        <v>60.987053810386691</v>
      </c>
      <c r="AY160" s="25">
        <f t="shared" si="33"/>
        <v>62.206794886594423</v>
      </c>
      <c r="AZ160" s="25">
        <f t="shared" si="33"/>
        <v>63.45093078432631</v>
      </c>
      <c r="BA160" s="25">
        <f t="shared" si="33"/>
        <v>64.719949400012837</v>
      </c>
      <c r="BB160" s="25">
        <f t="shared" si="33"/>
        <v>66.01434838801309</v>
      </c>
      <c r="BC160" s="25">
        <f t="shared" si="33"/>
        <v>67.334635355773358</v>
      </c>
      <c r="BD160" s="25">
        <f t="shared" si="32"/>
        <v>68.681328062888824</v>
      </c>
    </row>
    <row r="161" spans="1:56" x14ac:dyDescent="0.3">
      <c r="A161" s="9">
        <v>11</v>
      </c>
      <c r="B161" s="25">
        <v>26.66</v>
      </c>
      <c r="C161" s="25">
        <v>26.66</v>
      </c>
      <c r="D161" s="25">
        <v>27.19</v>
      </c>
      <c r="E161" s="24">
        <v>27.19</v>
      </c>
      <c r="F161" s="24">
        <v>27.73</v>
      </c>
      <c r="G161" s="24">
        <v>27.73</v>
      </c>
      <c r="H161" s="24">
        <v>27.73</v>
      </c>
      <c r="I161" s="24">
        <v>28.29</v>
      </c>
      <c r="J161" s="24">
        <v>28.85</v>
      </c>
      <c r="K161" s="24">
        <v>29</v>
      </c>
      <c r="L161" s="24">
        <v>29.22</v>
      </c>
      <c r="M161" s="24">
        <v>29.65</v>
      </c>
      <c r="N161" s="24">
        <v>30.17</v>
      </c>
      <c r="O161" s="24">
        <v>30.78</v>
      </c>
      <c r="P161" s="24">
        <v>31.08</v>
      </c>
      <c r="Q161" s="24">
        <v>31.55</v>
      </c>
      <c r="R161" s="24">
        <v>32.1</v>
      </c>
      <c r="S161" s="45">
        <v>32.74</v>
      </c>
      <c r="T161" s="24">
        <v>34.83</v>
      </c>
      <c r="U161" s="24">
        <v>35.53</v>
      </c>
      <c r="V161" s="24">
        <v>36.24</v>
      </c>
      <c r="W161" s="24">
        <v>36.96</v>
      </c>
      <c r="X161" s="25">
        <f t="shared" si="31"/>
        <v>37.699200000000005</v>
      </c>
      <c r="Y161" s="25">
        <f t="shared" si="31"/>
        <v>38.453184000000007</v>
      </c>
      <c r="Z161" s="25">
        <f t="shared" si="31"/>
        <v>39.222247680000009</v>
      </c>
      <c r="AA161" s="25">
        <f t="shared" si="31"/>
        <v>40.006692633600011</v>
      </c>
      <c r="AB161" s="25">
        <f t="shared" si="31"/>
        <v>40.806826486272008</v>
      </c>
      <c r="AC161" s="25">
        <f t="shared" si="31"/>
        <v>41.622963015997449</v>
      </c>
      <c r="AD161" s="25">
        <f t="shared" si="31"/>
        <v>42.4554222763174</v>
      </c>
      <c r="AE161" s="25">
        <f t="shared" si="31"/>
        <v>43.304530721843747</v>
      </c>
      <c r="AF161" s="25">
        <f t="shared" si="31"/>
        <v>44.170621336280625</v>
      </c>
      <c r="AG161" s="25">
        <f t="shared" si="31"/>
        <v>45.054033763006238</v>
      </c>
      <c r="AH161" s="25">
        <f t="shared" si="31"/>
        <v>45.955114438266364</v>
      </c>
      <c r="AI161" s="25">
        <f t="shared" si="31"/>
        <v>46.874216727031694</v>
      </c>
      <c r="AJ161" s="25">
        <f t="shared" si="31"/>
        <v>47.811701061572329</v>
      </c>
      <c r="AK161" s="25">
        <f t="shared" si="31"/>
        <v>48.767935082803774</v>
      </c>
      <c r="AL161" s="25">
        <f t="shared" si="31"/>
        <v>49.743293784459851</v>
      </c>
      <c r="AM161" s="25">
        <f t="shared" si="31"/>
        <v>50.738159660149051</v>
      </c>
      <c r="AN161" s="25">
        <f t="shared" si="33"/>
        <v>51.752922853352032</v>
      </c>
      <c r="AO161" s="25">
        <f t="shared" si="33"/>
        <v>52.787981310419077</v>
      </c>
      <c r="AP161" s="25">
        <f t="shared" si="33"/>
        <v>53.843740936627462</v>
      </c>
      <c r="AQ161" s="25">
        <f t="shared" si="33"/>
        <v>54.920615755360011</v>
      </c>
      <c r="AR161" s="25">
        <f t="shared" si="33"/>
        <v>56.019028070467215</v>
      </c>
      <c r="AS161" s="25">
        <f t="shared" si="33"/>
        <v>57.139408631876563</v>
      </c>
      <c r="AT161" s="25">
        <f t="shared" si="33"/>
        <v>58.282196804514093</v>
      </c>
      <c r="AU161" s="25">
        <f t="shared" si="33"/>
        <v>59.447840740604377</v>
      </c>
      <c r="AV161" s="25">
        <f t="shared" si="33"/>
        <v>60.636797555416464</v>
      </c>
      <c r="AW161" s="25">
        <f t="shared" si="33"/>
        <v>61.849533506524793</v>
      </c>
      <c r="AX161" s="25">
        <f t="shared" si="33"/>
        <v>63.086524176655288</v>
      </c>
      <c r="AY161" s="25">
        <f t="shared" si="33"/>
        <v>64.348254660188388</v>
      </c>
      <c r="AZ161" s="25">
        <f t="shared" si="33"/>
        <v>65.635219753392164</v>
      </c>
      <c r="BA161" s="25">
        <f t="shared" si="33"/>
        <v>66.947924148460004</v>
      </c>
      <c r="BB161" s="25">
        <f t="shared" si="33"/>
        <v>68.286882631429208</v>
      </c>
      <c r="BC161" s="25">
        <f t="shared" si="33"/>
        <v>69.652620284057789</v>
      </c>
      <c r="BD161" s="25">
        <f t="shared" si="32"/>
        <v>71.04567268973895</v>
      </c>
    </row>
    <row r="162" spans="1:56" x14ac:dyDescent="0.3">
      <c r="A162" s="9">
        <v>12</v>
      </c>
      <c r="B162" s="25">
        <v>27.63</v>
      </c>
      <c r="C162" s="25">
        <v>27.63</v>
      </c>
      <c r="D162" s="25">
        <v>28.18</v>
      </c>
      <c r="E162" s="24">
        <v>28.18</v>
      </c>
      <c r="F162" s="24">
        <v>28.75</v>
      </c>
      <c r="G162" s="24">
        <v>28.75</v>
      </c>
      <c r="H162" s="24">
        <v>28.75</v>
      </c>
      <c r="I162" s="24">
        <v>29.32</v>
      </c>
      <c r="J162" s="24">
        <v>29.91</v>
      </c>
      <c r="K162" s="24">
        <v>30.06</v>
      </c>
      <c r="L162" s="24">
        <v>30.28</v>
      </c>
      <c r="M162" s="24">
        <v>30.74</v>
      </c>
      <c r="N162" s="24">
        <v>31.28</v>
      </c>
      <c r="O162" s="24">
        <v>31.9</v>
      </c>
      <c r="P162" s="24">
        <v>32.22</v>
      </c>
      <c r="Q162" s="24">
        <v>32.700000000000003</v>
      </c>
      <c r="R162" s="24">
        <v>33.28</v>
      </c>
      <c r="S162" s="45">
        <v>33.94</v>
      </c>
      <c r="T162" s="24">
        <v>36.020000000000003</v>
      </c>
      <c r="U162" s="24">
        <v>36.74</v>
      </c>
      <c r="V162" s="24">
        <v>37.47</v>
      </c>
      <c r="W162" s="24">
        <v>38.22</v>
      </c>
      <c r="X162" s="25">
        <f t="shared" si="31"/>
        <v>38.984400000000001</v>
      </c>
      <c r="Y162" s="25">
        <f t="shared" si="31"/>
        <v>39.764088000000001</v>
      </c>
      <c r="Z162" s="25">
        <f t="shared" si="31"/>
        <v>40.559369760000003</v>
      </c>
      <c r="AA162" s="25">
        <f t="shared" si="31"/>
        <v>41.370557155200004</v>
      </c>
      <c r="AB162" s="25">
        <f t="shared" si="31"/>
        <v>42.197968298304005</v>
      </c>
      <c r="AC162" s="25">
        <f t="shared" si="31"/>
        <v>43.041927664270084</v>
      </c>
      <c r="AD162" s="25">
        <f t="shared" si="31"/>
        <v>43.902766217555488</v>
      </c>
      <c r="AE162" s="25">
        <f t="shared" si="31"/>
        <v>44.780821541906597</v>
      </c>
      <c r="AF162" s="25">
        <f t="shared" si="31"/>
        <v>45.676437972744729</v>
      </c>
      <c r="AG162" s="25">
        <f t="shared" si="31"/>
        <v>46.589966732199628</v>
      </c>
      <c r="AH162" s="25">
        <f t="shared" si="31"/>
        <v>47.521766066843618</v>
      </c>
      <c r="AI162" s="25">
        <f t="shared" si="31"/>
        <v>48.472201388180494</v>
      </c>
      <c r="AJ162" s="25">
        <f t="shared" si="31"/>
        <v>49.441645415944102</v>
      </c>
      <c r="AK162" s="25">
        <f t="shared" si="31"/>
        <v>50.430478324262985</v>
      </c>
      <c r="AL162" s="25">
        <f t="shared" si="31"/>
        <v>51.439087890748247</v>
      </c>
      <c r="AM162" s="25">
        <f t="shared" si="31"/>
        <v>52.467869648563216</v>
      </c>
      <c r="AN162" s="25">
        <f t="shared" si="33"/>
        <v>53.517227041534483</v>
      </c>
      <c r="AO162" s="25">
        <f t="shared" si="33"/>
        <v>54.587571582365172</v>
      </c>
      <c r="AP162" s="25">
        <f t="shared" si="33"/>
        <v>55.679323014012475</v>
      </c>
      <c r="AQ162" s="25">
        <f t="shared" si="33"/>
        <v>56.792909474292728</v>
      </c>
      <c r="AR162" s="25">
        <f t="shared" si="33"/>
        <v>57.928767663778586</v>
      </c>
      <c r="AS162" s="25">
        <f t="shared" si="33"/>
        <v>59.08734301705416</v>
      </c>
      <c r="AT162" s="25">
        <f t="shared" si="33"/>
        <v>60.269089877395245</v>
      </c>
      <c r="AU162" s="25">
        <f t="shared" si="33"/>
        <v>61.474471674943153</v>
      </c>
      <c r="AV162" s="25">
        <f t="shared" si="33"/>
        <v>62.703961108442016</v>
      </c>
      <c r="AW162" s="25">
        <f t="shared" si="33"/>
        <v>63.958040330610856</v>
      </c>
      <c r="AX162" s="25">
        <f t="shared" si="33"/>
        <v>65.237201137223082</v>
      </c>
      <c r="AY162" s="25">
        <f t="shared" si="33"/>
        <v>66.54194515996754</v>
      </c>
      <c r="AZ162" s="25">
        <f t="shared" si="33"/>
        <v>67.87278406316689</v>
      </c>
      <c r="BA162" s="25">
        <f t="shared" si="33"/>
        <v>69.230239744430236</v>
      </c>
      <c r="BB162" s="25">
        <f t="shared" si="33"/>
        <v>70.614844539318838</v>
      </c>
      <c r="BC162" s="25">
        <f t="shared" si="33"/>
        <v>72.027141430105218</v>
      </c>
      <c r="BD162" s="25">
        <f t="shared" si="32"/>
        <v>73.467684258707322</v>
      </c>
    </row>
    <row r="163" spans="1:56" x14ac:dyDescent="0.3">
      <c r="A163" s="9">
        <v>13</v>
      </c>
      <c r="B163" s="25">
        <v>28.65</v>
      </c>
      <c r="C163" s="25">
        <v>28.65</v>
      </c>
      <c r="D163" s="25">
        <v>29.22</v>
      </c>
      <c r="E163" s="24">
        <v>29.22</v>
      </c>
      <c r="F163" s="24">
        <v>29.81</v>
      </c>
      <c r="G163" s="24">
        <v>29.81</v>
      </c>
      <c r="H163" s="24">
        <v>29.81</v>
      </c>
      <c r="I163" s="24">
        <v>30.4</v>
      </c>
      <c r="J163" s="24">
        <v>31.01</v>
      </c>
      <c r="K163" s="24">
        <v>31.16</v>
      </c>
      <c r="L163" s="24">
        <v>31.4</v>
      </c>
      <c r="M163" s="24">
        <v>31.87</v>
      </c>
      <c r="N163" s="24">
        <v>32.43</v>
      </c>
      <c r="O163" s="24">
        <v>33.08</v>
      </c>
      <c r="P163" s="24">
        <v>33.409999999999997</v>
      </c>
      <c r="Q163" s="24">
        <v>33.909999999999997</v>
      </c>
      <c r="R163" s="24">
        <v>34.5</v>
      </c>
      <c r="S163" s="45">
        <v>35.19</v>
      </c>
      <c r="T163" s="24">
        <v>37.26</v>
      </c>
      <c r="U163" s="24">
        <v>38.01</v>
      </c>
      <c r="V163" s="24">
        <v>38.770000000000003</v>
      </c>
      <c r="W163" s="24">
        <v>39.549999999999997</v>
      </c>
      <c r="X163" s="25">
        <f t="shared" si="31"/>
        <v>40.341000000000001</v>
      </c>
      <c r="Y163" s="25">
        <f t="shared" si="31"/>
        <v>41.147820000000003</v>
      </c>
      <c r="Z163" s="25">
        <f t="shared" si="31"/>
        <v>41.970776400000005</v>
      </c>
      <c r="AA163" s="25">
        <f t="shared" si="31"/>
        <v>42.810191928000009</v>
      </c>
      <c r="AB163" s="25">
        <f t="shared" si="31"/>
        <v>43.666395766560008</v>
      </c>
      <c r="AC163" s="25">
        <f t="shared" si="31"/>
        <v>44.539723681891211</v>
      </c>
      <c r="AD163" s="25">
        <f t="shared" si="31"/>
        <v>45.430518155529036</v>
      </c>
      <c r="AE163" s="25">
        <f t="shared" si="31"/>
        <v>46.339128518639619</v>
      </c>
      <c r="AF163" s="25">
        <f t="shared" si="31"/>
        <v>47.265911089012413</v>
      </c>
      <c r="AG163" s="25">
        <f t="shared" si="31"/>
        <v>48.21122931079266</v>
      </c>
      <c r="AH163" s="25">
        <f t="shared" si="31"/>
        <v>49.175453897008516</v>
      </c>
      <c r="AI163" s="25">
        <f t="shared" si="31"/>
        <v>50.158962974948686</v>
      </c>
      <c r="AJ163" s="25">
        <f t="shared" si="31"/>
        <v>51.162142234447664</v>
      </c>
      <c r="AK163" s="25">
        <f t="shared" si="31"/>
        <v>52.185385079136616</v>
      </c>
      <c r="AL163" s="25">
        <f t="shared" si="31"/>
        <v>53.229092780719348</v>
      </c>
      <c r="AM163" s="25">
        <f t="shared" si="31"/>
        <v>54.293674636333733</v>
      </c>
      <c r="AN163" s="25">
        <f t="shared" si="33"/>
        <v>55.37954812906041</v>
      </c>
      <c r="AO163" s="25">
        <f t="shared" si="33"/>
        <v>56.487139091641616</v>
      </c>
      <c r="AP163" s="25">
        <f t="shared" si="33"/>
        <v>57.616881873474448</v>
      </c>
      <c r="AQ163" s="25">
        <f t="shared" si="33"/>
        <v>58.769219510943941</v>
      </c>
      <c r="AR163" s="25">
        <f t="shared" si="33"/>
        <v>59.944603901162822</v>
      </c>
      <c r="AS163" s="25">
        <f t="shared" si="33"/>
        <v>61.143495979186078</v>
      </c>
      <c r="AT163" s="25">
        <f t="shared" si="33"/>
        <v>62.3663658987698</v>
      </c>
      <c r="AU163" s="25">
        <f t="shared" si="33"/>
        <v>63.613693216745197</v>
      </c>
      <c r="AV163" s="25">
        <f t="shared" si="33"/>
        <v>64.885967081080096</v>
      </c>
      <c r="AW163" s="25">
        <f t="shared" si="33"/>
        <v>66.183686422701697</v>
      </c>
      <c r="AX163" s="25">
        <f t="shared" si="33"/>
        <v>67.507360151155737</v>
      </c>
      <c r="AY163" s="25">
        <f t="shared" si="33"/>
        <v>68.85750735417885</v>
      </c>
      <c r="AZ163" s="25">
        <f t="shared" si="33"/>
        <v>70.234657501262433</v>
      </c>
      <c r="BA163" s="25">
        <f t="shared" si="33"/>
        <v>71.639350651287685</v>
      </c>
      <c r="BB163" s="25">
        <f t="shared" si="33"/>
        <v>73.072137664313445</v>
      </c>
      <c r="BC163" s="25">
        <f t="shared" si="33"/>
        <v>74.533580417599708</v>
      </c>
      <c r="BD163" s="25">
        <f t="shared" si="32"/>
        <v>76.024252025951711</v>
      </c>
    </row>
    <row r="164" spans="1:56" x14ac:dyDescent="0.3">
      <c r="A164" s="9">
        <v>14</v>
      </c>
      <c r="B164" s="25">
        <v>29.7</v>
      </c>
      <c r="C164" s="25">
        <v>29.7</v>
      </c>
      <c r="D164" s="25">
        <v>30.29</v>
      </c>
      <c r="E164" s="24">
        <v>30.29</v>
      </c>
      <c r="F164" s="24">
        <v>30.9</v>
      </c>
      <c r="G164" s="24">
        <v>30.9</v>
      </c>
      <c r="H164" s="24">
        <v>30.9</v>
      </c>
      <c r="I164" s="24">
        <v>31.52</v>
      </c>
      <c r="J164" s="24">
        <v>32.15</v>
      </c>
      <c r="K164" s="24">
        <v>32.31</v>
      </c>
      <c r="L164" s="24">
        <v>32.549999999999997</v>
      </c>
      <c r="M164" s="24">
        <v>33.04</v>
      </c>
      <c r="N164" s="24">
        <v>33.619999999999997</v>
      </c>
      <c r="O164" s="24">
        <v>34.29</v>
      </c>
      <c r="P164" s="24">
        <v>34.630000000000003</v>
      </c>
      <c r="Q164" s="24">
        <v>35.15</v>
      </c>
      <c r="R164" s="24">
        <v>35.770000000000003</v>
      </c>
      <c r="S164" s="45">
        <v>36.49</v>
      </c>
      <c r="T164" s="24">
        <v>38.35</v>
      </c>
      <c r="U164" s="24">
        <v>39.119999999999997</v>
      </c>
      <c r="V164" s="24">
        <v>39.9</v>
      </c>
      <c r="W164" s="24">
        <v>40.700000000000003</v>
      </c>
      <c r="X164" s="25">
        <f t="shared" si="31"/>
        <v>41.514000000000003</v>
      </c>
      <c r="Y164" s="25">
        <f t="shared" si="31"/>
        <v>42.344280000000005</v>
      </c>
      <c r="Z164" s="25">
        <f t="shared" si="31"/>
        <v>43.191165600000005</v>
      </c>
      <c r="AA164" s="25">
        <f t="shared" si="31"/>
        <v>44.054988912000006</v>
      </c>
      <c r="AB164" s="25">
        <f t="shared" si="31"/>
        <v>44.936088690240005</v>
      </c>
      <c r="AC164" s="25">
        <f t="shared" si="31"/>
        <v>45.834810464044807</v>
      </c>
      <c r="AD164" s="25">
        <f t="shared" si="31"/>
        <v>46.751506673325707</v>
      </c>
      <c r="AE164" s="25">
        <f t="shared" si="31"/>
        <v>47.686536806792219</v>
      </c>
      <c r="AF164" s="25">
        <f t="shared" si="31"/>
        <v>48.640267542928065</v>
      </c>
      <c r="AG164" s="25">
        <f t="shared" si="31"/>
        <v>49.613072893786629</v>
      </c>
      <c r="AH164" s="25">
        <f t="shared" si="31"/>
        <v>50.605334351662364</v>
      </c>
      <c r="AI164" s="25">
        <f t="shared" si="31"/>
        <v>51.61744103869561</v>
      </c>
      <c r="AJ164" s="25">
        <f t="shared" si="31"/>
        <v>52.649789859469522</v>
      </c>
      <c r="AK164" s="25">
        <f t="shared" si="31"/>
        <v>53.702785656658911</v>
      </c>
      <c r="AL164" s="25">
        <f t="shared" si="31"/>
        <v>54.776841369792088</v>
      </c>
      <c r="AM164" s="25">
        <f t="shared" si="31"/>
        <v>55.872378197187928</v>
      </c>
      <c r="AN164" s="25">
        <f t="shared" si="33"/>
        <v>56.989825761131684</v>
      </c>
      <c r="AO164" s="25">
        <f t="shared" si="33"/>
        <v>58.129622276354318</v>
      </c>
      <c r="AP164" s="25">
        <f t="shared" si="33"/>
        <v>59.292214721881408</v>
      </c>
      <c r="AQ164" s="25">
        <f t="shared" si="33"/>
        <v>60.478059016319037</v>
      </c>
      <c r="AR164" s="25">
        <f t="shared" si="33"/>
        <v>61.687620196645419</v>
      </c>
      <c r="AS164" s="25">
        <f t="shared" si="33"/>
        <v>62.92137260057833</v>
      </c>
      <c r="AT164" s="25">
        <f t="shared" si="33"/>
        <v>64.179800052589897</v>
      </c>
      <c r="AU164" s="25">
        <f t="shared" si="33"/>
        <v>65.463396053641702</v>
      </c>
      <c r="AV164" s="25">
        <f t="shared" si="33"/>
        <v>66.772663974714533</v>
      </c>
      <c r="AW164" s="25">
        <f t="shared" si="33"/>
        <v>68.108117254208821</v>
      </c>
      <c r="AX164" s="25">
        <f t="shared" si="33"/>
        <v>69.470279599292994</v>
      </c>
      <c r="AY164" s="25">
        <f t="shared" si="33"/>
        <v>70.859685191278857</v>
      </c>
      <c r="AZ164" s="25">
        <f t="shared" si="33"/>
        <v>72.276878895104431</v>
      </c>
      <c r="BA164" s="25">
        <f t="shared" si="33"/>
        <v>73.722416473006518</v>
      </c>
      <c r="BB164" s="25">
        <f t="shared" si="33"/>
        <v>75.196864802466649</v>
      </c>
      <c r="BC164" s="25">
        <f t="shared" si="33"/>
        <v>76.700802098515979</v>
      </c>
      <c r="BD164" s="25">
        <f t="shared" si="32"/>
        <v>78.234818140486297</v>
      </c>
    </row>
    <row r="165" spans="1:56" x14ac:dyDescent="0.3">
      <c r="A165" s="9">
        <v>15</v>
      </c>
      <c r="B165" s="25">
        <v>30.79</v>
      </c>
      <c r="C165" s="25">
        <v>30.79</v>
      </c>
      <c r="D165" s="25">
        <v>31.41</v>
      </c>
      <c r="E165" s="24">
        <v>31.41</v>
      </c>
      <c r="F165" s="24">
        <v>32.04</v>
      </c>
      <c r="G165" s="24">
        <v>32.04</v>
      </c>
      <c r="H165" s="24">
        <v>32.04</v>
      </c>
      <c r="I165" s="24">
        <v>32.68</v>
      </c>
      <c r="J165" s="24">
        <v>33.33</v>
      </c>
      <c r="K165" s="24">
        <v>33.5</v>
      </c>
      <c r="L165" s="24">
        <v>33.75</v>
      </c>
      <c r="M165" s="24">
        <v>34.26</v>
      </c>
      <c r="N165" s="24">
        <v>34.86</v>
      </c>
      <c r="O165" s="24">
        <v>35.549999999999997</v>
      </c>
      <c r="P165" s="24">
        <v>35.909999999999997</v>
      </c>
      <c r="Q165" s="24">
        <v>36.450000000000003</v>
      </c>
      <c r="R165" s="24">
        <v>37.08</v>
      </c>
      <c r="S165" s="45">
        <v>37.83</v>
      </c>
      <c r="T165" s="24">
        <v>39.479999999999997</v>
      </c>
      <c r="U165" s="24">
        <v>40.270000000000003</v>
      </c>
      <c r="V165" s="24">
        <v>41.08</v>
      </c>
      <c r="W165" s="24">
        <v>41.9</v>
      </c>
      <c r="X165" s="25">
        <f t="shared" si="31"/>
        <v>42.738</v>
      </c>
      <c r="Y165" s="25">
        <f t="shared" si="31"/>
        <v>43.592759999999998</v>
      </c>
      <c r="Z165" s="25">
        <f t="shared" si="31"/>
        <v>44.464615199999997</v>
      </c>
      <c r="AA165" s="25">
        <f t="shared" si="31"/>
        <v>45.353907503999999</v>
      </c>
      <c r="AB165" s="25">
        <f t="shared" si="31"/>
        <v>46.260985654080002</v>
      </c>
      <c r="AC165" s="25">
        <f t="shared" si="31"/>
        <v>47.186205367161605</v>
      </c>
      <c r="AD165" s="25">
        <f t="shared" si="31"/>
        <v>48.129929474504841</v>
      </c>
      <c r="AE165" s="25">
        <f t="shared" si="31"/>
        <v>49.092528063994941</v>
      </c>
      <c r="AF165" s="25">
        <f t="shared" si="31"/>
        <v>50.074378625274839</v>
      </c>
      <c r="AG165" s="25">
        <f t="shared" si="31"/>
        <v>51.075866197780336</v>
      </c>
      <c r="AH165" s="25">
        <f t="shared" si="31"/>
        <v>52.097383521735942</v>
      </c>
      <c r="AI165" s="25">
        <f t="shared" si="31"/>
        <v>53.139331192170665</v>
      </c>
      <c r="AJ165" s="25">
        <f t="shared" si="31"/>
        <v>54.202117816014081</v>
      </c>
      <c r="AK165" s="25">
        <f t="shared" si="31"/>
        <v>55.286160172334363</v>
      </c>
      <c r="AL165" s="25">
        <f t="shared" si="31"/>
        <v>56.391883375781049</v>
      </c>
      <c r="AM165" s="25">
        <f t="shared" si="31"/>
        <v>57.51972104329667</v>
      </c>
      <c r="AN165" s="25">
        <f t="shared" si="33"/>
        <v>58.670115464162606</v>
      </c>
      <c r="AO165" s="25">
        <f t="shared" si="33"/>
        <v>59.843517773445861</v>
      </c>
      <c r="AP165" s="25">
        <f t="shared" si="33"/>
        <v>61.040388128914778</v>
      </c>
      <c r="AQ165" s="25">
        <f t="shared" si="33"/>
        <v>62.261195891493074</v>
      </c>
      <c r="AR165" s="25">
        <f t="shared" si="33"/>
        <v>63.506419809322935</v>
      </c>
      <c r="AS165" s="25">
        <f t="shared" si="33"/>
        <v>64.7765482055094</v>
      </c>
      <c r="AT165" s="25">
        <f t="shared" si="33"/>
        <v>66.072079169619585</v>
      </c>
      <c r="AU165" s="25">
        <f t="shared" si="33"/>
        <v>67.393520753011984</v>
      </c>
      <c r="AV165" s="25">
        <f t="shared" si="33"/>
        <v>68.741391168072226</v>
      </c>
      <c r="AW165" s="25">
        <f t="shared" si="33"/>
        <v>70.116218991433669</v>
      </c>
      <c r="AX165" s="25">
        <f t="shared" si="33"/>
        <v>71.518543371262339</v>
      </c>
      <c r="AY165" s="25">
        <f t="shared" si="33"/>
        <v>72.948914238687593</v>
      </c>
      <c r="AZ165" s="25">
        <f t="shared" si="33"/>
        <v>74.407892523461342</v>
      </c>
      <c r="BA165" s="25">
        <f t="shared" si="33"/>
        <v>75.896050373930564</v>
      </c>
      <c r="BB165" s="25">
        <f t="shared" si="33"/>
        <v>77.413971381409169</v>
      </c>
      <c r="BC165" s="25">
        <f t="shared" si="33"/>
        <v>78.962250809037357</v>
      </c>
      <c r="BD165" s="25">
        <f t="shared" si="32"/>
        <v>80.541495825218107</v>
      </c>
    </row>
    <row r="166" spans="1:56" x14ac:dyDescent="0.3">
      <c r="A166" s="9">
        <v>16</v>
      </c>
      <c r="B166" s="25">
        <v>31.55</v>
      </c>
      <c r="C166" s="25">
        <v>31.55</v>
      </c>
      <c r="D166" s="25">
        <v>32.18</v>
      </c>
      <c r="E166" s="24">
        <v>32.18</v>
      </c>
      <c r="F166" s="24">
        <v>32.82</v>
      </c>
      <c r="G166" s="24">
        <v>32.82</v>
      </c>
      <c r="H166" s="24">
        <v>32.82</v>
      </c>
      <c r="I166" s="24">
        <v>33.479999999999997</v>
      </c>
      <c r="J166" s="24">
        <v>34.15</v>
      </c>
      <c r="K166" s="24">
        <v>34.32</v>
      </c>
      <c r="L166" s="24">
        <v>34.58</v>
      </c>
      <c r="M166" s="24">
        <v>35.1</v>
      </c>
      <c r="N166" s="24">
        <v>35.71</v>
      </c>
      <c r="O166" s="24">
        <v>36.43</v>
      </c>
      <c r="P166" s="24">
        <v>36.79</v>
      </c>
      <c r="Q166" s="24">
        <v>37.340000000000003</v>
      </c>
      <c r="R166" s="24">
        <v>38</v>
      </c>
      <c r="S166" s="45">
        <v>38.76</v>
      </c>
      <c r="T166" s="24">
        <v>40.64</v>
      </c>
      <c r="U166" s="24">
        <v>41.45</v>
      </c>
      <c r="V166" s="24">
        <v>42.28</v>
      </c>
      <c r="W166" s="24">
        <v>43.13</v>
      </c>
      <c r="X166" s="25">
        <f t="shared" si="31"/>
        <v>43.992600000000003</v>
      </c>
      <c r="Y166" s="25">
        <f t="shared" si="31"/>
        <v>44.872452000000003</v>
      </c>
      <c r="Z166" s="25">
        <f t="shared" si="31"/>
        <v>45.769901040000001</v>
      </c>
      <c r="AA166" s="25">
        <f t="shared" si="31"/>
        <v>46.685299060799998</v>
      </c>
      <c r="AB166" s="25">
        <f t="shared" si="31"/>
        <v>47.619005042015999</v>
      </c>
      <c r="AC166" s="25">
        <f t="shared" si="31"/>
        <v>48.571385142856322</v>
      </c>
      <c r="AD166" s="25">
        <f t="shared" si="31"/>
        <v>49.542812845713449</v>
      </c>
      <c r="AE166" s="25">
        <f t="shared" si="31"/>
        <v>50.533669102627719</v>
      </c>
      <c r="AF166" s="25">
        <f t="shared" si="31"/>
        <v>51.544342484680271</v>
      </c>
      <c r="AG166" s="25">
        <f t="shared" si="31"/>
        <v>52.57522933437388</v>
      </c>
      <c r="AH166" s="25">
        <f t="shared" si="31"/>
        <v>53.626733921061359</v>
      </c>
      <c r="AI166" s="25">
        <f t="shared" si="31"/>
        <v>54.699268599482586</v>
      </c>
      <c r="AJ166" s="25">
        <f t="shared" si="31"/>
        <v>55.79325397147224</v>
      </c>
      <c r="AK166" s="25">
        <f t="shared" si="31"/>
        <v>56.909119050901687</v>
      </c>
      <c r="AL166" s="25">
        <f t="shared" si="31"/>
        <v>58.04730143191972</v>
      </c>
      <c r="AM166" s="25">
        <f t="shared" si="31"/>
        <v>59.208247460558113</v>
      </c>
      <c r="AN166" s="25">
        <f t="shared" si="33"/>
        <v>60.392412409769278</v>
      </c>
      <c r="AO166" s="25">
        <f t="shared" si="33"/>
        <v>61.600260657964668</v>
      </c>
      <c r="AP166" s="25">
        <f t="shared" si="33"/>
        <v>62.832265871123965</v>
      </c>
      <c r="AQ166" s="25">
        <f t="shared" si="33"/>
        <v>64.088911188546447</v>
      </c>
      <c r="AR166" s="25">
        <f t="shared" si="33"/>
        <v>65.370689412317375</v>
      </c>
      <c r="AS166" s="25">
        <f t="shared" si="33"/>
        <v>66.678103200563726</v>
      </c>
      <c r="AT166" s="25">
        <f t="shared" si="33"/>
        <v>68.011665264575001</v>
      </c>
      <c r="AU166" s="25">
        <f t="shared" si="33"/>
        <v>69.371898569866502</v>
      </c>
      <c r="AV166" s="25">
        <f t="shared" si="33"/>
        <v>70.759336541263835</v>
      </c>
      <c r="AW166" s="25">
        <f t="shared" si="33"/>
        <v>72.174523272089118</v>
      </c>
      <c r="AX166" s="25">
        <f t="shared" si="33"/>
        <v>73.618013737530902</v>
      </c>
      <c r="AY166" s="25">
        <f t="shared" si="33"/>
        <v>75.090374012281515</v>
      </c>
      <c r="AZ166" s="25">
        <f t="shared" si="33"/>
        <v>76.592181492527146</v>
      </c>
      <c r="BA166" s="25">
        <f t="shared" si="33"/>
        <v>78.124025122377688</v>
      </c>
      <c r="BB166" s="25">
        <f t="shared" si="33"/>
        <v>79.686505624825244</v>
      </c>
      <c r="BC166" s="25">
        <f t="shared" si="33"/>
        <v>81.280235737321746</v>
      </c>
      <c r="BD166" s="25">
        <f t="shared" si="32"/>
        <v>82.905840452068176</v>
      </c>
    </row>
    <row r="167" spans="1:56" x14ac:dyDescent="0.3">
      <c r="A167" s="9">
        <v>17</v>
      </c>
      <c r="B167" s="25">
        <v>32.33</v>
      </c>
      <c r="C167" s="25">
        <v>32.33</v>
      </c>
      <c r="D167" s="25">
        <v>32.97</v>
      </c>
      <c r="E167" s="24">
        <v>32.97</v>
      </c>
      <c r="F167" s="24">
        <v>33.630000000000003</v>
      </c>
      <c r="G167" s="24">
        <v>33.630000000000003</v>
      </c>
      <c r="H167" s="24">
        <v>33.630000000000003</v>
      </c>
      <c r="I167" s="24">
        <v>34.299999999999997</v>
      </c>
      <c r="J167" s="24">
        <v>34.99</v>
      </c>
      <c r="K167" s="24">
        <v>35.17</v>
      </c>
      <c r="L167" s="24">
        <v>35.43</v>
      </c>
      <c r="M167" s="24">
        <v>35.96</v>
      </c>
      <c r="N167" s="24">
        <v>36.590000000000003</v>
      </c>
      <c r="O167" s="24">
        <v>37.32</v>
      </c>
      <c r="P167" s="24">
        <v>37.700000000000003</v>
      </c>
      <c r="Q167" s="24">
        <v>38.26</v>
      </c>
      <c r="R167" s="24">
        <v>38.93</v>
      </c>
      <c r="S167" s="45">
        <v>39.71</v>
      </c>
      <c r="T167" s="24">
        <v>41.83</v>
      </c>
      <c r="U167" s="24">
        <v>42.67</v>
      </c>
      <c r="V167" s="24">
        <v>43.52</v>
      </c>
      <c r="W167" s="24">
        <v>44.39</v>
      </c>
      <c r="X167" s="25">
        <f t="shared" si="31"/>
        <v>45.277799999999999</v>
      </c>
      <c r="Y167" s="25">
        <f t="shared" si="31"/>
        <v>46.183356000000003</v>
      </c>
      <c r="Z167" s="25">
        <f t="shared" si="31"/>
        <v>47.107023120000001</v>
      </c>
      <c r="AA167" s="25">
        <f t="shared" si="31"/>
        <v>48.049163582399999</v>
      </c>
      <c r="AB167" s="25">
        <f t="shared" si="31"/>
        <v>49.010146854048003</v>
      </c>
      <c r="AC167" s="25">
        <f t="shared" si="31"/>
        <v>49.990349791128963</v>
      </c>
      <c r="AD167" s="25">
        <f t="shared" si="31"/>
        <v>50.990156786951545</v>
      </c>
      <c r="AE167" s="25">
        <f t="shared" si="31"/>
        <v>52.009959922690577</v>
      </c>
      <c r="AF167" s="25">
        <f t="shared" si="31"/>
        <v>53.050159121144389</v>
      </c>
      <c r="AG167" s="25">
        <f t="shared" si="31"/>
        <v>54.111162303567276</v>
      </c>
      <c r="AH167" s="25">
        <f t="shared" si="31"/>
        <v>55.19338554963862</v>
      </c>
      <c r="AI167" s="25">
        <f t="shared" si="31"/>
        <v>56.297253260631393</v>
      </c>
      <c r="AJ167" s="25">
        <f t="shared" si="31"/>
        <v>57.42319832584402</v>
      </c>
      <c r="AK167" s="25">
        <f t="shared" si="31"/>
        <v>58.571662292360898</v>
      </c>
      <c r="AL167" s="25">
        <f t="shared" si="31"/>
        <v>59.743095538208117</v>
      </c>
      <c r="AM167" s="25">
        <f t="shared" si="31"/>
        <v>60.937957448972277</v>
      </c>
      <c r="AN167" s="25">
        <f t="shared" si="33"/>
        <v>62.156716597951721</v>
      </c>
      <c r="AO167" s="25">
        <f t="shared" si="33"/>
        <v>63.399850929910755</v>
      </c>
      <c r="AP167" s="25">
        <f t="shared" si="33"/>
        <v>64.667847948508978</v>
      </c>
      <c r="AQ167" s="25">
        <f t="shared" si="33"/>
        <v>65.961204907479157</v>
      </c>
      <c r="AR167" s="25">
        <f t="shared" si="33"/>
        <v>67.280429005628747</v>
      </c>
      <c r="AS167" s="25">
        <f t="shared" si="33"/>
        <v>68.626037585741329</v>
      </c>
      <c r="AT167" s="25">
        <f t="shared" si="33"/>
        <v>69.99855833745616</v>
      </c>
      <c r="AU167" s="25">
        <f t="shared" si="33"/>
        <v>71.398529504205285</v>
      </c>
      <c r="AV167" s="25">
        <f t="shared" si="33"/>
        <v>72.826500094289386</v>
      </c>
      <c r="AW167" s="25">
        <f t="shared" si="33"/>
        <v>74.283030096175182</v>
      </c>
      <c r="AX167" s="25">
        <f t="shared" si="33"/>
        <v>75.768690698098681</v>
      </c>
      <c r="AY167" s="25">
        <f t="shared" si="33"/>
        <v>77.284064512060652</v>
      </c>
      <c r="AZ167" s="25">
        <f t="shared" si="33"/>
        <v>78.829745802301872</v>
      </c>
      <c r="BA167" s="25">
        <f t="shared" si="33"/>
        <v>80.406340718347906</v>
      </c>
      <c r="BB167" s="25">
        <f t="shared" si="33"/>
        <v>82.01446753271486</v>
      </c>
      <c r="BC167" s="25">
        <f t="shared" si="33"/>
        <v>83.65475688336916</v>
      </c>
      <c r="BD167" s="25">
        <f t="shared" si="32"/>
        <v>85.327852021036549</v>
      </c>
    </row>
    <row r="168" spans="1:56" x14ac:dyDescent="0.3">
      <c r="A168" s="9">
        <v>18</v>
      </c>
      <c r="B168" s="25">
        <v>34.21</v>
      </c>
      <c r="C168" s="25">
        <v>34.21</v>
      </c>
      <c r="D168" s="25">
        <v>34.89</v>
      </c>
      <c r="E168" s="24">
        <v>34.89</v>
      </c>
      <c r="F168" s="24">
        <v>35.590000000000003</v>
      </c>
      <c r="G168" s="24">
        <v>35.590000000000003</v>
      </c>
      <c r="H168" s="24">
        <v>35.590000000000003</v>
      </c>
      <c r="I168" s="24">
        <v>36.299999999999997</v>
      </c>
      <c r="J168" s="24">
        <v>37.03</v>
      </c>
      <c r="K168" s="24">
        <v>37.21</v>
      </c>
      <c r="L168" s="24">
        <v>37.49</v>
      </c>
      <c r="M168" s="24">
        <v>38.06</v>
      </c>
      <c r="N168" s="24">
        <v>38.72</v>
      </c>
      <c r="O168" s="24">
        <v>39.5</v>
      </c>
      <c r="P168" s="24">
        <v>39.89</v>
      </c>
      <c r="Q168" s="24">
        <v>40.49</v>
      </c>
      <c r="R168" s="24">
        <v>41.2</v>
      </c>
      <c r="S168" s="24">
        <v>42.02</v>
      </c>
      <c r="T168" s="24">
        <v>43.06</v>
      </c>
      <c r="U168" s="24">
        <v>43.92</v>
      </c>
      <c r="V168" s="24">
        <v>44.8</v>
      </c>
      <c r="W168" s="24">
        <v>45.7</v>
      </c>
      <c r="X168" s="25">
        <f t="shared" si="31"/>
        <v>46.614000000000004</v>
      </c>
      <c r="Y168" s="25">
        <f t="shared" si="31"/>
        <v>47.546280000000003</v>
      </c>
      <c r="Z168" s="25">
        <f t="shared" si="31"/>
        <v>48.497205600000001</v>
      </c>
      <c r="AA168" s="25">
        <f t="shared" si="31"/>
        <v>49.467149712000001</v>
      </c>
      <c r="AB168" s="25">
        <f t="shared" si="31"/>
        <v>50.456492706239999</v>
      </c>
      <c r="AC168" s="25">
        <f t="shared" si="31"/>
        <v>51.4656225603648</v>
      </c>
      <c r="AD168" s="25">
        <f t="shared" si="31"/>
        <v>52.494935011572096</v>
      </c>
      <c r="AE168" s="25">
        <f t="shared" si="31"/>
        <v>53.544833711803541</v>
      </c>
      <c r="AF168" s="25">
        <f t="shared" si="31"/>
        <v>54.615730386039615</v>
      </c>
      <c r="AG168" s="25">
        <f t="shared" si="31"/>
        <v>55.70804499376041</v>
      </c>
      <c r="AH168" s="25">
        <f t="shared" si="31"/>
        <v>56.822205893635619</v>
      </c>
      <c r="AI168" s="25">
        <f t="shared" si="31"/>
        <v>57.958650011508333</v>
      </c>
      <c r="AJ168" s="25">
        <f t="shared" si="31"/>
        <v>59.117823011738501</v>
      </c>
      <c r="AK168" s="25">
        <f t="shared" si="31"/>
        <v>60.300179471973273</v>
      </c>
      <c r="AL168" s="25">
        <f t="shared" si="31"/>
        <v>61.506183061412742</v>
      </c>
      <c r="AM168" s="25">
        <f t="shared" si="31"/>
        <v>62.736306722640997</v>
      </c>
      <c r="AN168" s="25">
        <f t="shared" si="33"/>
        <v>63.99103285709382</v>
      </c>
      <c r="AO168" s="25">
        <f t="shared" si="33"/>
        <v>65.270853514235696</v>
      </c>
      <c r="AP168" s="25">
        <f t="shared" si="33"/>
        <v>66.576270584520415</v>
      </c>
      <c r="AQ168" s="25">
        <f t="shared" si="33"/>
        <v>67.907795996210822</v>
      </c>
      <c r="AR168" s="25">
        <f t="shared" si="33"/>
        <v>69.265951916135037</v>
      </c>
      <c r="AS168" s="25">
        <f t="shared" si="33"/>
        <v>70.651270954457743</v>
      </c>
      <c r="AT168" s="25">
        <f t="shared" si="33"/>
        <v>72.064296373546895</v>
      </c>
      <c r="AU168" s="25">
        <f t="shared" si="33"/>
        <v>73.505582301017839</v>
      </c>
      <c r="AV168" s="25">
        <f t="shared" si="33"/>
        <v>74.975693947038195</v>
      </c>
      <c r="AW168" s="25">
        <f t="shared" si="33"/>
        <v>76.475207825978956</v>
      </c>
      <c r="AX168" s="25">
        <f t="shared" si="33"/>
        <v>78.004711982498534</v>
      </c>
      <c r="AY168" s="25">
        <f t="shared" si="33"/>
        <v>79.564806222148505</v>
      </c>
      <c r="AZ168" s="25">
        <f t="shared" si="33"/>
        <v>81.156102346591481</v>
      </c>
      <c r="BA168" s="25">
        <f t="shared" si="33"/>
        <v>82.779224393523307</v>
      </c>
      <c r="BB168" s="25">
        <f t="shared" si="33"/>
        <v>84.434808881393778</v>
      </c>
      <c r="BC168" s="25">
        <f t="shared" si="33"/>
        <v>86.123505059021653</v>
      </c>
      <c r="BD168" s="25">
        <f t="shared" si="32"/>
        <v>87.845975160202087</v>
      </c>
    </row>
    <row r="169" spans="1:56" x14ac:dyDescent="0.3">
      <c r="A169" s="22" t="s">
        <v>5</v>
      </c>
      <c r="B169" s="22">
        <v>39042</v>
      </c>
      <c r="C169" s="22">
        <v>39173</v>
      </c>
      <c r="D169" s="22">
        <v>39407</v>
      </c>
      <c r="E169" s="22">
        <v>39408</v>
      </c>
      <c r="F169" s="22">
        <v>39539</v>
      </c>
      <c r="G169" s="22">
        <v>39904</v>
      </c>
      <c r="H169" s="22">
        <v>40269</v>
      </c>
      <c r="I169" s="22">
        <v>40634</v>
      </c>
      <c r="J169" s="22">
        <v>40269</v>
      </c>
      <c r="K169" s="22">
        <v>40634</v>
      </c>
      <c r="L169" s="22">
        <v>41000</v>
      </c>
      <c r="M169" s="22">
        <v>41365</v>
      </c>
      <c r="N169" s="22">
        <v>41730</v>
      </c>
      <c r="O169" s="22">
        <v>42094</v>
      </c>
      <c r="P169" s="22">
        <v>42461</v>
      </c>
      <c r="Q169" s="22">
        <v>42826</v>
      </c>
      <c r="R169" s="22">
        <v>43191</v>
      </c>
      <c r="S169" s="22">
        <v>43557</v>
      </c>
      <c r="T169" s="22">
        <v>43922</v>
      </c>
      <c r="U169" s="22">
        <v>44287</v>
      </c>
      <c r="V169" s="22">
        <v>44652</v>
      </c>
      <c r="W169" s="23">
        <v>45017</v>
      </c>
      <c r="X169" s="23">
        <v>45383</v>
      </c>
      <c r="Y169" s="23">
        <v>45748</v>
      </c>
      <c r="Z169" s="23">
        <v>46113</v>
      </c>
      <c r="AA169" s="23">
        <v>46478</v>
      </c>
      <c r="AB169" s="23">
        <v>46844</v>
      </c>
      <c r="AC169" s="23">
        <v>47209</v>
      </c>
      <c r="AD169" s="23">
        <v>47574</v>
      </c>
      <c r="AE169" s="23">
        <v>47939</v>
      </c>
      <c r="AF169" s="23">
        <v>48305</v>
      </c>
      <c r="AG169" s="23">
        <v>48670</v>
      </c>
      <c r="AH169" s="23">
        <v>49035</v>
      </c>
      <c r="AI169" s="23">
        <v>49400</v>
      </c>
      <c r="AJ169" s="23">
        <v>49766</v>
      </c>
      <c r="AK169" s="23">
        <v>50131</v>
      </c>
      <c r="AL169" s="23">
        <v>50496</v>
      </c>
      <c r="AM169" s="23">
        <v>50861</v>
      </c>
      <c r="AN169" s="23">
        <v>51227</v>
      </c>
      <c r="AO169" s="23">
        <v>51592</v>
      </c>
      <c r="AP169" s="23">
        <v>51957</v>
      </c>
      <c r="AQ169" s="23">
        <v>52322</v>
      </c>
      <c r="AR169" s="23">
        <v>52688</v>
      </c>
      <c r="AS169" s="23">
        <v>53053</v>
      </c>
      <c r="AT169" s="23">
        <v>53418</v>
      </c>
      <c r="AU169" s="23">
        <v>53783</v>
      </c>
      <c r="AV169" s="23">
        <v>54149</v>
      </c>
      <c r="AW169" s="23">
        <v>54514</v>
      </c>
      <c r="AX169" s="23">
        <v>54879</v>
      </c>
      <c r="AY169" s="23">
        <v>55244</v>
      </c>
      <c r="AZ169" s="23">
        <v>55610</v>
      </c>
      <c r="BA169" s="23">
        <v>55975</v>
      </c>
      <c r="BB169" s="23">
        <v>56340</v>
      </c>
      <c r="BC169" s="23">
        <v>56705</v>
      </c>
      <c r="BD169" s="23">
        <v>57071</v>
      </c>
    </row>
    <row r="170" spans="1:56" x14ac:dyDescent="0.3">
      <c r="A170" s="9">
        <v>1</v>
      </c>
      <c r="B170" s="24">
        <v>18.39</v>
      </c>
      <c r="C170" s="24">
        <v>18.760000000000002</v>
      </c>
      <c r="D170" s="24">
        <v>19.14</v>
      </c>
      <c r="E170" s="24">
        <v>19.91</v>
      </c>
      <c r="F170" s="24">
        <v>20.309999999999999</v>
      </c>
      <c r="G170" s="24">
        <v>20.72</v>
      </c>
      <c r="H170" s="24">
        <v>19.52</v>
      </c>
      <c r="I170" s="24">
        <v>19.91</v>
      </c>
      <c r="J170" s="24">
        <v>20.82</v>
      </c>
      <c r="K170" s="24">
        <v>20.98</v>
      </c>
      <c r="L170" s="24">
        <v>21.29</v>
      </c>
      <c r="M170" s="24">
        <v>21.66</v>
      </c>
      <c r="N170" s="24">
        <v>22.09</v>
      </c>
      <c r="O170" s="24">
        <v>22.31</v>
      </c>
      <c r="P170" s="24">
        <v>22.64</v>
      </c>
      <c r="Q170" s="24">
        <v>23.04</v>
      </c>
      <c r="R170" s="46">
        <v>23.5</v>
      </c>
      <c r="S170" s="24">
        <v>23.12</v>
      </c>
      <c r="T170" s="24">
        <v>23.58</v>
      </c>
      <c r="U170" s="24">
        <v>24.05</v>
      </c>
      <c r="V170" s="24">
        <v>24.78</v>
      </c>
      <c r="W170" s="25">
        <f>V170*1.02</f>
        <v>25.275600000000001</v>
      </c>
      <c r="X170" s="25">
        <f t="shared" ref="X170:AM181" si="34">W170*1.02</f>
        <v>25.781112</v>
      </c>
      <c r="Y170" s="25">
        <f t="shared" si="34"/>
        <v>26.296734239999999</v>
      </c>
      <c r="Z170" s="25">
        <f t="shared" si="34"/>
        <v>26.822668924799999</v>
      </c>
      <c r="AA170" s="25">
        <f t="shared" si="34"/>
        <v>27.359122303295997</v>
      </c>
      <c r="AB170" s="25">
        <f t="shared" si="34"/>
        <v>27.906304749361919</v>
      </c>
      <c r="AC170" s="25">
        <f t="shared" si="34"/>
        <v>28.464430844349156</v>
      </c>
      <c r="AD170" s="25">
        <f t="shared" si="34"/>
        <v>29.033719461236139</v>
      </c>
      <c r="AE170" s="25">
        <f t="shared" si="34"/>
        <v>29.614393850460861</v>
      </c>
      <c r="AF170" s="25">
        <f t="shared" si="34"/>
        <v>30.206681727470077</v>
      </c>
      <c r="AG170" s="25">
        <f t="shared" si="34"/>
        <v>30.810815362019479</v>
      </c>
      <c r="AH170" s="25">
        <f t="shared" si="34"/>
        <v>31.427031669259868</v>
      </c>
      <c r="AI170" s="25">
        <f t="shared" si="34"/>
        <v>32.055572302645068</v>
      </c>
      <c r="AJ170" s="25">
        <f t="shared" si="34"/>
        <v>32.696683748697971</v>
      </c>
      <c r="AK170" s="25">
        <f t="shared" si="34"/>
        <v>33.350617423671935</v>
      </c>
      <c r="AL170" s="25">
        <f t="shared" si="34"/>
        <v>34.017629772145376</v>
      </c>
      <c r="AM170" s="25">
        <f t="shared" si="34"/>
        <v>34.697982367588281</v>
      </c>
      <c r="AN170" s="25">
        <f t="shared" ref="AN170:BC170" si="35">AM170*1.02</f>
        <v>35.391942014940049</v>
      </c>
      <c r="AO170" s="25">
        <f t="shared" si="35"/>
        <v>36.099780855238848</v>
      </c>
      <c r="AP170" s="25">
        <f t="shared" si="35"/>
        <v>36.821776472343622</v>
      </c>
      <c r="AQ170" s="25">
        <f t="shared" si="35"/>
        <v>37.558212001790494</v>
      </c>
      <c r="AR170" s="25">
        <f t="shared" si="35"/>
        <v>38.309376241826307</v>
      </c>
      <c r="AS170" s="25">
        <f t="shared" si="35"/>
        <v>39.075563766662832</v>
      </c>
      <c r="AT170" s="25">
        <f t="shared" si="35"/>
        <v>39.85707504199609</v>
      </c>
      <c r="AU170" s="25">
        <f t="shared" si="35"/>
        <v>40.654216542836011</v>
      </c>
      <c r="AV170" s="25">
        <f t="shared" si="35"/>
        <v>41.467300873692729</v>
      </c>
      <c r="AW170" s="25">
        <f t="shared" si="35"/>
        <v>42.296646891166581</v>
      </c>
      <c r="AX170" s="25">
        <f t="shared" si="35"/>
        <v>43.142579828989916</v>
      </c>
      <c r="AY170" s="25">
        <f t="shared" si="35"/>
        <v>44.005431425569718</v>
      </c>
      <c r="AZ170" s="25">
        <f t="shared" si="35"/>
        <v>44.885540054081112</v>
      </c>
      <c r="BA170" s="25">
        <f t="shared" si="35"/>
        <v>45.783250855162734</v>
      </c>
      <c r="BB170" s="25">
        <f t="shared" si="35"/>
        <v>46.698915872265992</v>
      </c>
      <c r="BC170" s="25">
        <f t="shared" si="35"/>
        <v>47.632894189711315</v>
      </c>
      <c r="BD170" s="25">
        <f t="shared" ref="AM170:BD181" si="36">BC170*1.02</f>
        <v>48.585552073505539</v>
      </c>
    </row>
    <row r="171" spans="1:56" x14ac:dyDescent="0.3">
      <c r="A171" s="9">
        <v>2</v>
      </c>
      <c r="B171" s="24">
        <v>18.95</v>
      </c>
      <c r="C171" s="24">
        <v>19.329999999999998</v>
      </c>
      <c r="D171" s="24">
        <v>19.72</v>
      </c>
      <c r="E171" s="24">
        <v>20.51</v>
      </c>
      <c r="F171" s="24">
        <v>20.92</v>
      </c>
      <c r="G171" s="24">
        <v>21.34</v>
      </c>
      <c r="H171" s="24">
        <v>20.11</v>
      </c>
      <c r="I171" s="24">
        <v>20.51</v>
      </c>
      <c r="J171" s="24">
        <v>21.45</v>
      </c>
      <c r="K171" s="24">
        <v>21.61</v>
      </c>
      <c r="L171" s="24">
        <v>21.93</v>
      </c>
      <c r="M171" s="24">
        <v>22.31</v>
      </c>
      <c r="N171" s="24">
        <v>22.76</v>
      </c>
      <c r="O171" s="24">
        <v>22.99</v>
      </c>
      <c r="P171" s="24">
        <v>23.33</v>
      </c>
      <c r="Q171" s="24">
        <v>23.74</v>
      </c>
      <c r="R171" s="46">
        <v>24.21</v>
      </c>
      <c r="S171" s="24">
        <v>23.97</v>
      </c>
      <c r="T171" s="24">
        <v>24.45</v>
      </c>
      <c r="U171" s="24">
        <v>24.94</v>
      </c>
      <c r="V171" s="24">
        <v>25.69</v>
      </c>
      <c r="W171" s="25">
        <f t="shared" ref="W171:W181" si="37">V171*1.02</f>
        <v>26.203800000000001</v>
      </c>
      <c r="X171" s="25">
        <f t="shared" si="34"/>
        <v>26.727876000000002</v>
      </c>
      <c r="Y171" s="25">
        <f t="shared" si="34"/>
        <v>27.262433520000002</v>
      </c>
      <c r="Z171" s="25">
        <f t="shared" si="34"/>
        <v>27.807682190400001</v>
      </c>
      <c r="AA171" s="25">
        <f t="shared" si="34"/>
        <v>28.363835834208</v>
      </c>
      <c r="AB171" s="25">
        <f t="shared" si="34"/>
        <v>28.931112550892159</v>
      </c>
      <c r="AC171" s="25">
        <f t="shared" si="34"/>
        <v>29.509734801910003</v>
      </c>
      <c r="AD171" s="25">
        <f t="shared" si="34"/>
        <v>30.099929497948203</v>
      </c>
      <c r="AE171" s="25">
        <f t="shared" si="34"/>
        <v>30.701928087907167</v>
      </c>
      <c r="AF171" s="25">
        <f t="shared" si="34"/>
        <v>31.31596664966531</v>
      </c>
      <c r="AG171" s="25">
        <f t="shared" si="34"/>
        <v>31.942285982658618</v>
      </c>
      <c r="AH171" s="25">
        <f t="shared" si="34"/>
        <v>32.581131702311794</v>
      </c>
      <c r="AI171" s="25">
        <f t="shared" si="34"/>
        <v>33.232754336358028</v>
      </c>
      <c r="AJ171" s="25">
        <f t="shared" si="34"/>
        <v>33.897409423085186</v>
      </c>
      <c r="AK171" s="25">
        <f t="shared" si="34"/>
        <v>34.575357611546892</v>
      </c>
      <c r="AL171" s="25">
        <f t="shared" si="34"/>
        <v>35.266864763777832</v>
      </c>
      <c r="AM171" s="25">
        <f t="shared" si="36"/>
        <v>35.972202059053387</v>
      </c>
      <c r="AN171" s="25">
        <f t="shared" si="36"/>
        <v>36.691646100234458</v>
      </c>
      <c r="AO171" s="25">
        <f t="shared" si="36"/>
        <v>37.425479022239145</v>
      </c>
      <c r="AP171" s="25">
        <f t="shared" si="36"/>
        <v>38.173988602683927</v>
      </c>
      <c r="AQ171" s="25">
        <f t="shared" si="36"/>
        <v>38.937468374737605</v>
      </c>
      <c r="AR171" s="25">
        <f t="shared" si="36"/>
        <v>39.716217742232359</v>
      </c>
      <c r="AS171" s="25">
        <f t="shared" si="36"/>
        <v>40.510542097077007</v>
      </c>
      <c r="AT171" s="25">
        <f t="shared" si="36"/>
        <v>41.320752939018547</v>
      </c>
      <c r="AU171" s="25">
        <f t="shared" si="36"/>
        <v>42.147167997798917</v>
      </c>
      <c r="AV171" s="25">
        <f t="shared" si="36"/>
        <v>42.990111357754898</v>
      </c>
      <c r="AW171" s="25">
        <f t="shared" si="36"/>
        <v>43.849913584909999</v>
      </c>
      <c r="AX171" s="25">
        <f t="shared" si="36"/>
        <v>44.726911856608197</v>
      </c>
      <c r="AY171" s="25">
        <f t="shared" si="36"/>
        <v>45.621450093740364</v>
      </c>
      <c r="AZ171" s="25">
        <f t="shared" si="36"/>
        <v>46.53387909561517</v>
      </c>
      <c r="BA171" s="25">
        <f t="shared" si="36"/>
        <v>47.464556677527476</v>
      </c>
      <c r="BB171" s="25">
        <f t="shared" si="36"/>
        <v>48.413847811078028</v>
      </c>
      <c r="BC171" s="25">
        <f t="shared" si="36"/>
        <v>49.382124767299587</v>
      </c>
      <c r="BD171" s="25">
        <f t="shared" si="36"/>
        <v>50.369767262645581</v>
      </c>
    </row>
    <row r="172" spans="1:56" x14ac:dyDescent="0.3">
      <c r="A172" s="9">
        <v>3</v>
      </c>
      <c r="B172" s="24">
        <v>19.53</v>
      </c>
      <c r="C172" s="24">
        <v>19.920000000000002</v>
      </c>
      <c r="D172" s="24">
        <v>20.32</v>
      </c>
      <c r="E172" s="24">
        <v>21.17</v>
      </c>
      <c r="F172" s="24">
        <v>21.59</v>
      </c>
      <c r="G172" s="24">
        <v>22.02</v>
      </c>
      <c r="H172" s="24">
        <v>20.73</v>
      </c>
      <c r="I172" s="24">
        <v>21.17</v>
      </c>
      <c r="J172" s="24">
        <v>22.13</v>
      </c>
      <c r="K172" s="24">
        <v>22.3</v>
      </c>
      <c r="L172" s="24">
        <v>22.63</v>
      </c>
      <c r="M172" s="24">
        <v>23.03</v>
      </c>
      <c r="N172" s="24">
        <v>23.49</v>
      </c>
      <c r="O172" s="24">
        <v>23.72</v>
      </c>
      <c r="P172" s="24">
        <v>24.08</v>
      </c>
      <c r="Q172" s="24">
        <v>24.5</v>
      </c>
      <c r="R172" s="46">
        <v>24.99</v>
      </c>
      <c r="S172" s="24">
        <v>24.88</v>
      </c>
      <c r="T172" s="24">
        <v>25.38</v>
      </c>
      <c r="U172" s="24">
        <v>25.89</v>
      </c>
      <c r="V172" s="24">
        <v>26.67</v>
      </c>
      <c r="W172" s="25">
        <f t="shared" si="37"/>
        <v>27.203400000000002</v>
      </c>
      <c r="X172" s="25">
        <f t="shared" si="34"/>
        <v>27.747468000000001</v>
      </c>
      <c r="Y172" s="25">
        <f t="shared" si="34"/>
        <v>28.302417360000003</v>
      </c>
      <c r="Z172" s="25">
        <f t="shared" si="34"/>
        <v>28.868465707200002</v>
      </c>
      <c r="AA172" s="25">
        <f t="shared" si="34"/>
        <v>29.445835021344003</v>
      </c>
      <c r="AB172" s="25">
        <f t="shared" si="34"/>
        <v>30.034751721770885</v>
      </c>
      <c r="AC172" s="25">
        <f t="shared" si="34"/>
        <v>30.635446756206303</v>
      </c>
      <c r="AD172" s="25">
        <f t="shared" si="34"/>
        <v>31.248155691330428</v>
      </c>
      <c r="AE172" s="25">
        <f t="shared" si="34"/>
        <v>31.873118805157038</v>
      </c>
      <c r="AF172" s="25">
        <f t="shared" si="34"/>
        <v>32.510581181260179</v>
      </c>
      <c r="AG172" s="25">
        <f t="shared" si="34"/>
        <v>33.160792804885382</v>
      </c>
      <c r="AH172" s="25">
        <f t="shared" si="34"/>
        <v>33.82400866098309</v>
      </c>
      <c r="AI172" s="25">
        <f t="shared" si="34"/>
        <v>34.500488834202756</v>
      </c>
      <c r="AJ172" s="25">
        <f t="shared" si="34"/>
        <v>35.190498610886813</v>
      </c>
      <c r="AK172" s="25">
        <f t="shared" si="34"/>
        <v>35.894308583104547</v>
      </c>
      <c r="AL172" s="25">
        <f t="shared" si="34"/>
        <v>36.612194754766641</v>
      </c>
      <c r="AM172" s="25">
        <f t="shared" si="34"/>
        <v>37.344438649861978</v>
      </c>
      <c r="AN172" s="25">
        <f t="shared" si="36"/>
        <v>38.091327422859216</v>
      </c>
      <c r="AO172" s="25">
        <f t="shared" si="36"/>
        <v>38.853153971316402</v>
      </c>
      <c r="AP172" s="25">
        <f t="shared" si="36"/>
        <v>39.630217050742729</v>
      </c>
      <c r="AQ172" s="25">
        <f t="shared" si="36"/>
        <v>40.422821391757587</v>
      </c>
      <c r="AR172" s="25">
        <f t="shared" si="36"/>
        <v>41.231277819592741</v>
      </c>
      <c r="AS172" s="25">
        <f t="shared" si="36"/>
        <v>42.055903375984599</v>
      </c>
      <c r="AT172" s="25">
        <f t="shared" si="36"/>
        <v>42.897021443504293</v>
      </c>
      <c r="AU172" s="25">
        <f t="shared" si="36"/>
        <v>43.754961872374381</v>
      </c>
      <c r="AV172" s="25">
        <f t="shared" si="36"/>
        <v>44.630061109821867</v>
      </c>
      <c r="AW172" s="25">
        <f t="shared" si="36"/>
        <v>45.522662332018307</v>
      </c>
      <c r="AX172" s="25">
        <f t="shared" si="36"/>
        <v>46.433115578658672</v>
      </c>
      <c r="AY172" s="25">
        <f t="shared" si="36"/>
        <v>47.361777890231849</v>
      </c>
      <c r="AZ172" s="25">
        <f t="shared" si="36"/>
        <v>48.309013448036488</v>
      </c>
      <c r="BA172" s="25">
        <f t="shared" si="36"/>
        <v>49.275193716997222</v>
      </c>
      <c r="BB172" s="25">
        <f t="shared" si="36"/>
        <v>50.26069759133717</v>
      </c>
      <c r="BC172" s="25">
        <f t="shared" si="36"/>
        <v>51.265911543163917</v>
      </c>
      <c r="BD172" s="25">
        <f t="shared" si="36"/>
        <v>52.291229774027194</v>
      </c>
    </row>
    <row r="173" spans="1:56" x14ac:dyDescent="0.3">
      <c r="A173" s="9">
        <v>4</v>
      </c>
      <c r="B173" s="24">
        <v>20.13</v>
      </c>
      <c r="C173" s="24">
        <v>20.53</v>
      </c>
      <c r="D173" s="24">
        <v>20.95</v>
      </c>
      <c r="E173" s="24">
        <v>21.82</v>
      </c>
      <c r="F173" s="24">
        <v>22.26</v>
      </c>
      <c r="G173" s="24">
        <v>22.71</v>
      </c>
      <c r="H173" s="24">
        <v>21.37</v>
      </c>
      <c r="I173" s="24">
        <v>21.82</v>
      </c>
      <c r="J173" s="24">
        <v>22.82</v>
      </c>
      <c r="K173" s="24">
        <v>22.99</v>
      </c>
      <c r="L173" s="24">
        <v>23.33</v>
      </c>
      <c r="M173" s="24">
        <v>23.74</v>
      </c>
      <c r="N173" s="24">
        <v>24.21</v>
      </c>
      <c r="O173" s="24">
        <v>24.45</v>
      </c>
      <c r="P173" s="24">
        <v>24.82</v>
      </c>
      <c r="Q173" s="24">
        <v>25.25</v>
      </c>
      <c r="R173" s="24">
        <v>25.76</v>
      </c>
      <c r="S173" s="24">
        <v>25.78</v>
      </c>
      <c r="T173" s="24">
        <v>26.3</v>
      </c>
      <c r="U173" s="24">
        <v>26.83</v>
      </c>
      <c r="V173" s="24">
        <v>27.64</v>
      </c>
      <c r="W173" s="25">
        <f t="shared" si="37"/>
        <v>28.192800000000002</v>
      </c>
      <c r="X173" s="25">
        <f t="shared" si="34"/>
        <v>28.756656000000003</v>
      </c>
      <c r="Y173" s="25">
        <f t="shared" si="34"/>
        <v>29.331789120000003</v>
      </c>
      <c r="Z173" s="25">
        <f t="shared" si="34"/>
        <v>29.918424902400005</v>
      </c>
      <c r="AA173" s="25">
        <f t="shared" si="34"/>
        <v>30.516793400448005</v>
      </c>
      <c r="AB173" s="25">
        <f t="shared" si="34"/>
        <v>31.127129268456965</v>
      </c>
      <c r="AC173" s="25">
        <f t="shared" si="34"/>
        <v>31.749671853826104</v>
      </c>
      <c r="AD173" s="25">
        <f t="shared" si="34"/>
        <v>32.384665290902625</v>
      </c>
      <c r="AE173" s="25">
        <f t="shared" si="34"/>
        <v>33.032358596720677</v>
      </c>
      <c r="AF173" s="25">
        <f t="shared" si="34"/>
        <v>33.693005768655091</v>
      </c>
      <c r="AG173" s="25">
        <f t="shared" si="34"/>
        <v>34.366865884028194</v>
      </c>
      <c r="AH173" s="25">
        <f t="shared" si="34"/>
        <v>35.054203201708759</v>
      </c>
      <c r="AI173" s="25">
        <f t="shared" si="34"/>
        <v>35.755287265742936</v>
      </c>
      <c r="AJ173" s="25">
        <f t="shared" si="34"/>
        <v>36.470393011057794</v>
      </c>
      <c r="AK173" s="25">
        <f t="shared" si="34"/>
        <v>37.199800871278953</v>
      </c>
      <c r="AL173" s="25">
        <f t="shared" si="34"/>
        <v>37.943796888704533</v>
      </c>
      <c r="AM173" s="25">
        <f t="shared" si="34"/>
        <v>38.702672826478626</v>
      </c>
      <c r="AN173" s="25">
        <f t="shared" si="36"/>
        <v>39.476726283008198</v>
      </c>
      <c r="AO173" s="25">
        <f t="shared" si="36"/>
        <v>40.266260808668363</v>
      </c>
      <c r="AP173" s="25">
        <f t="shared" si="36"/>
        <v>41.071586024841729</v>
      </c>
      <c r="AQ173" s="25">
        <f t="shared" si="36"/>
        <v>41.893017745338561</v>
      </c>
      <c r="AR173" s="25">
        <f t="shared" si="36"/>
        <v>42.730878100245334</v>
      </c>
      <c r="AS173" s="25">
        <f t="shared" si="36"/>
        <v>43.585495662250239</v>
      </c>
      <c r="AT173" s="25">
        <f t="shared" si="36"/>
        <v>44.457205575495244</v>
      </c>
      <c r="AU173" s="25">
        <f t="shared" si="36"/>
        <v>45.346349687005151</v>
      </c>
      <c r="AV173" s="25">
        <f t="shared" si="36"/>
        <v>46.253276680745252</v>
      </c>
      <c r="AW173" s="25">
        <f t="shared" si="36"/>
        <v>47.178342214360157</v>
      </c>
      <c r="AX173" s="25">
        <f t="shared" si="36"/>
        <v>48.121909058647361</v>
      </c>
      <c r="AY173" s="25">
        <f t="shared" si="36"/>
        <v>49.08434723982031</v>
      </c>
      <c r="AZ173" s="25">
        <f t="shared" si="36"/>
        <v>50.066034184616719</v>
      </c>
      <c r="BA173" s="25">
        <f t="shared" si="36"/>
        <v>51.067354868309053</v>
      </c>
      <c r="BB173" s="25">
        <f t="shared" si="36"/>
        <v>52.088701965675234</v>
      </c>
      <c r="BC173" s="25">
        <f t="shared" si="36"/>
        <v>53.130476004988743</v>
      </c>
      <c r="BD173" s="25">
        <f t="shared" si="36"/>
        <v>54.19308552508852</v>
      </c>
    </row>
    <row r="174" spans="1:56" x14ac:dyDescent="0.3">
      <c r="A174" s="9">
        <v>5</v>
      </c>
      <c r="B174" s="24">
        <v>20.8</v>
      </c>
      <c r="C174" s="24">
        <v>21.22</v>
      </c>
      <c r="D174" s="24">
        <v>21.65</v>
      </c>
      <c r="E174" s="24">
        <v>22.52</v>
      </c>
      <c r="F174" s="24">
        <v>22.97</v>
      </c>
      <c r="G174" s="24">
        <v>23.43</v>
      </c>
      <c r="H174" s="24">
        <v>22.08</v>
      </c>
      <c r="I174" s="24">
        <v>22.52</v>
      </c>
      <c r="J174" s="24">
        <v>23.55</v>
      </c>
      <c r="K174" s="24">
        <v>23.73</v>
      </c>
      <c r="L174" s="24">
        <v>24.09</v>
      </c>
      <c r="M174" s="24">
        <v>24.51</v>
      </c>
      <c r="N174" s="24">
        <v>25</v>
      </c>
      <c r="O174" s="24">
        <v>25.25</v>
      </c>
      <c r="P174" s="24">
        <v>25.63</v>
      </c>
      <c r="Q174" s="24">
        <v>26.08</v>
      </c>
      <c r="R174" s="24">
        <v>26.6</v>
      </c>
      <c r="S174" s="24">
        <v>26.73</v>
      </c>
      <c r="T174" s="24">
        <v>27.26</v>
      </c>
      <c r="U174" s="24">
        <v>27.81</v>
      </c>
      <c r="V174" s="24">
        <v>28.65</v>
      </c>
      <c r="W174" s="25">
        <f t="shared" si="37"/>
        <v>29.222999999999999</v>
      </c>
      <c r="X174" s="25">
        <f t="shared" si="34"/>
        <v>29.807459999999999</v>
      </c>
      <c r="Y174" s="25">
        <f t="shared" si="34"/>
        <v>30.403609199999998</v>
      </c>
      <c r="Z174" s="25">
        <f t="shared" si="34"/>
        <v>31.011681383999999</v>
      </c>
      <c r="AA174" s="25">
        <f t="shared" si="34"/>
        <v>31.63191501168</v>
      </c>
      <c r="AB174" s="25">
        <f t="shared" si="34"/>
        <v>32.264553311913602</v>
      </c>
      <c r="AC174" s="25">
        <f t="shared" si="34"/>
        <v>32.909844378151874</v>
      </c>
      <c r="AD174" s="25">
        <f t="shared" si="34"/>
        <v>33.568041265714911</v>
      </c>
      <c r="AE174" s="25">
        <f t="shared" si="34"/>
        <v>34.239402091029213</v>
      </c>
      <c r="AF174" s="25">
        <f t="shared" si="34"/>
        <v>34.924190132849795</v>
      </c>
      <c r="AG174" s="25">
        <f t="shared" si="34"/>
        <v>35.622673935506789</v>
      </c>
      <c r="AH174" s="25">
        <f t="shared" si="34"/>
        <v>36.335127414216927</v>
      </c>
      <c r="AI174" s="25">
        <f t="shared" si="34"/>
        <v>37.061829962501264</v>
      </c>
      <c r="AJ174" s="25">
        <f t="shared" si="34"/>
        <v>37.803066561751287</v>
      </c>
      <c r="AK174" s="25">
        <f t="shared" si="34"/>
        <v>38.559127892986311</v>
      </c>
      <c r="AL174" s="25">
        <f t="shared" si="34"/>
        <v>39.330310450846035</v>
      </c>
      <c r="AM174" s="25">
        <f t="shared" si="34"/>
        <v>40.116916659862959</v>
      </c>
      <c r="AN174" s="25">
        <f t="shared" si="36"/>
        <v>40.919254993060221</v>
      </c>
      <c r="AO174" s="25">
        <f t="shared" si="36"/>
        <v>41.737640092921424</v>
      </c>
      <c r="AP174" s="25">
        <f t="shared" si="36"/>
        <v>42.572392894779853</v>
      </c>
      <c r="AQ174" s="25">
        <f t="shared" si="36"/>
        <v>43.423840752675453</v>
      </c>
      <c r="AR174" s="25">
        <f t="shared" si="36"/>
        <v>44.292317567728965</v>
      </c>
      <c r="AS174" s="25">
        <f t="shared" si="36"/>
        <v>45.178163919083545</v>
      </c>
      <c r="AT174" s="25">
        <f t="shared" si="36"/>
        <v>46.08172719746522</v>
      </c>
      <c r="AU174" s="25">
        <f t="shared" si="36"/>
        <v>47.003361741414523</v>
      </c>
      <c r="AV174" s="25">
        <f t="shared" si="36"/>
        <v>47.943428976242814</v>
      </c>
      <c r="AW174" s="25">
        <f t="shared" si="36"/>
        <v>48.902297555767667</v>
      </c>
      <c r="AX174" s="25">
        <f t="shared" si="36"/>
        <v>49.880343506883023</v>
      </c>
      <c r="AY174" s="25">
        <f t="shared" si="36"/>
        <v>50.877950377020682</v>
      </c>
      <c r="AZ174" s="25">
        <f t="shared" si="36"/>
        <v>51.895509384561095</v>
      </c>
      <c r="BA174" s="25">
        <f t="shared" si="36"/>
        <v>52.933419572252319</v>
      </c>
      <c r="BB174" s="25">
        <f t="shared" si="36"/>
        <v>53.992087963697365</v>
      </c>
      <c r="BC174" s="25">
        <f t="shared" si="36"/>
        <v>55.071929722971312</v>
      </c>
      <c r="BD174" s="25">
        <f t="shared" si="36"/>
        <v>56.173368317430736</v>
      </c>
    </row>
    <row r="175" spans="1:56" x14ac:dyDescent="0.3">
      <c r="A175" s="9">
        <v>6</v>
      </c>
      <c r="B175" s="24">
        <v>21.42</v>
      </c>
      <c r="C175" s="24">
        <v>21.85</v>
      </c>
      <c r="D175" s="24">
        <v>22.29</v>
      </c>
      <c r="E175" s="24">
        <v>23.19</v>
      </c>
      <c r="F175" s="24">
        <v>23.65</v>
      </c>
      <c r="G175" s="24">
        <v>24.12</v>
      </c>
      <c r="H175" s="24">
        <v>22.74</v>
      </c>
      <c r="I175" s="24">
        <v>23.19</v>
      </c>
      <c r="J175" s="24">
        <v>24.24</v>
      </c>
      <c r="K175" s="24">
        <v>24.42</v>
      </c>
      <c r="L175" s="24">
        <v>24.79</v>
      </c>
      <c r="M175" s="24">
        <v>25.22</v>
      </c>
      <c r="N175" s="24">
        <v>25.72</v>
      </c>
      <c r="O175" s="24">
        <v>25.98</v>
      </c>
      <c r="P175" s="24">
        <v>26.37</v>
      </c>
      <c r="Q175" s="24">
        <v>26.83</v>
      </c>
      <c r="R175" s="24">
        <v>27.37</v>
      </c>
      <c r="S175" s="24">
        <v>27.73</v>
      </c>
      <c r="T175" s="24">
        <v>28.28</v>
      </c>
      <c r="U175" s="24">
        <v>28.85</v>
      </c>
      <c r="V175" s="24">
        <v>29.72</v>
      </c>
      <c r="W175" s="25">
        <f t="shared" si="37"/>
        <v>30.314399999999999</v>
      </c>
      <c r="X175" s="25">
        <f t="shared" si="34"/>
        <v>30.920687999999998</v>
      </c>
      <c r="Y175" s="25">
        <f t="shared" si="34"/>
        <v>31.539101759999998</v>
      </c>
      <c r="Z175" s="25">
        <f t="shared" si="34"/>
        <v>32.169883795200001</v>
      </c>
      <c r="AA175" s="25">
        <f t="shared" si="34"/>
        <v>32.813281471103998</v>
      </c>
      <c r="AB175" s="25">
        <f t="shared" si="34"/>
        <v>33.469547100526079</v>
      </c>
      <c r="AC175" s="25">
        <f t="shared" si="34"/>
        <v>34.138938042536601</v>
      </c>
      <c r="AD175" s="25">
        <f t="shared" si="34"/>
        <v>34.821716803387332</v>
      </c>
      <c r="AE175" s="25">
        <f t="shared" si="34"/>
        <v>35.518151139455078</v>
      </c>
      <c r="AF175" s="25">
        <f t="shared" si="34"/>
        <v>36.228514162244181</v>
      </c>
      <c r="AG175" s="25">
        <f t="shared" si="34"/>
        <v>36.953084445489068</v>
      </c>
      <c r="AH175" s="25">
        <f t="shared" si="34"/>
        <v>37.692146134398847</v>
      </c>
      <c r="AI175" s="25">
        <f t="shared" si="34"/>
        <v>38.445989057086827</v>
      </c>
      <c r="AJ175" s="25">
        <f t="shared" si="34"/>
        <v>39.214908838228567</v>
      </c>
      <c r="AK175" s="25">
        <f t="shared" si="34"/>
        <v>39.999207014993139</v>
      </c>
      <c r="AL175" s="25">
        <f t="shared" si="34"/>
        <v>40.799191155293002</v>
      </c>
      <c r="AM175" s="25">
        <f t="shared" si="34"/>
        <v>41.615174978398862</v>
      </c>
      <c r="AN175" s="25">
        <f t="shared" si="36"/>
        <v>42.44747847796684</v>
      </c>
      <c r="AO175" s="25">
        <f t="shared" si="36"/>
        <v>43.296428047526177</v>
      </c>
      <c r="AP175" s="25">
        <f t="shared" si="36"/>
        <v>44.162356608476699</v>
      </c>
      <c r="AQ175" s="25">
        <f t="shared" si="36"/>
        <v>45.045603740646236</v>
      </c>
      <c r="AR175" s="25">
        <f t="shared" si="36"/>
        <v>45.946515815459158</v>
      </c>
      <c r="AS175" s="25">
        <f t="shared" si="36"/>
        <v>46.865446131768344</v>
      </c>
      <c r="AT175" s="25">
        <f t="shared" si="36"/>
        <v>47.802755054403711</v>
      </c>
      <c r="AU175" s="25">
        <f t="shared" si="36"/>
        <v>48.758810155491787</v>
      </c>
      <c r="AV175" s="25">
        <f t="shared" si="36"/>
        <v>49.733986358601626</v>
      </c>
      <c r="AW175" s="25">
        <f t="shared" si="36"/>
        <v>50.728666085773661</v>
      </c>
      <c r="AX175" s="25">
        <f t="shared" si="36"/>
        <v>51.743239407489135</v>
      </c>
      <c r="AY175" s="25">
        <f t="shared" si="36"/>
        <v>52.778104195638917</v>
      </c>
      <c r="AZ175" s="25">
        <f t="shared" si="36"/>
        <v>53.8336662795517</v>
      </c>
      <c r="BA175" s="25">
        <f t="shared" si="36"/>
        <v>54.910339605142738</v>
      </c>
      <c r="BB175" s="25">
        <f t="shared" si="36"/>
        <v>56.008546397245595</v>
      </c>
      <c r="BC175" s="25">
        <f t="shared" si="36"/>
        <v>57.128717325190507</v>
      </c>
      <c r="BD175" s="25">
        <f t="shared" si="36"/>
        <v>58.271291671694321</v>
      </c>
    </row>
    <row r="176" spans="1:56" x14ac:dyDescent="0.3">
      <c r="A176" s="9">
        <v>7</v>
      </c>
      <c r="B176" s="24">
        <v>22.09</v>
      </c>
      <c r="C176" s="24">
        <v>22.53</v>
      </c>
      <c r="D176" s="24">
        <v>22.99</v>
      </c>
      <c r="E176" s="24">
        <v>23.91</v>
      </c>
      <c r="F176" s="24">
        <v>24.39</v>
      </c>
      <c r="G176" s="24">
        <v>24.88</v>
      </c>
      <c r="H176" s="24">
        <v>23.45</v>
      </c>
      <c r="I176" s="24">
        <v>23.91</v>
      </c>
      <c r="J176" s="24">
        <v>25</v>
      </c>
      <c r="K176" s="24">
        <v>25.19</v>
      </c>
      <c r="L176" s="24">
        <v>25.57</v>
      </c>
      <c r="M176" s="24">
        <v>26.02</v>
      </c>
      <c r="N176" s="24">
        <v>26.54</v>
      </c>
      <c r="O176" s="24">
        <v>26.81</v>
      </c>
      <c r="P176" s="24">
        <v>27.21</v>
      </c>
      <c r="Q176" s="24">
        <v>27.69</v>
      </c>
      <c r="R176" s="24">
        <v>28.24</v>
      </c>
      <c r="S176" s="24">
        <v>28.74</v>
      </c>
      <c r="T176" s="24">
        <v>29.31</v>
      </c>
      <c r="U176" s="24">
        <v>29.9</v>
      </c>
      <c r="V176" s="24">
        <v>30.81</v>
      </c>
      <c r="W176" s="25">
        <f t="shared" si="37"/>
        <v>31.426199999999998</v>
      </c>
      <c r="X176" s="25">
        <f t="shared" si="34"/>
        <v>32.054724</v>
      </c>
      <c r="Y176" s="25">
        <f t="shared" si="34"/>
        <v>32.69581848</v>
      </c>
      <c r="Z176" s="25">
        <f t="shared" si="34"/>
        <v>33.349734849599997</v>
      </c>
      <c r="AA176" s="25">
        <f t="shared" si="34"/>
        <v>34.016729546591996</v>
      </c>
      <c r="AB176" s="25">
        <f t="shared" si="34"/>
        <v>34.697064137523839</v>
      </c>
      <c r="AC176" s="25">
        <f t="shared" si="34"/>
        <v>35.391005420274318</v>
      </c>
      <c r="AD176" s="25">
        <f t="shared" si="34"/>
        <v>36.098825528679804</v>
      </c>
      <c r="AE176" s="25">
        <f t="shared" si="34"/>
        <v>36.820802039253401</v>
      </c>
      <c r="AF176" s="25">
        <f t="shared" si="34"/>
        <v>37.557218080038467</v>
      </c>
      <c r="AG176" s="25">
        <f t="shared" si="34"/>
        <v>38.30836244163924</v>
      </c>
      <c r="AH176" s="25">
        <f t="shared" si="34"/>
        <v>39.074529690472026</v>
      </c>
      <c r="AI176" s="25">
        <f t="shared" si="34"/>
        <v>39.85602028428147</v>
      </c>
      <c r="AJ176" s="25">
        <f t="shared" si="34"/>
        <v>40.653140689967103</v>
      </c>
      <c r="AK176" s="25">
        <f t="shared" si="34"/>
        <v>41.466203503766444</v>
      </c>
      <c r="AL176" s="25">
        <f t="shared" si="34"/>
        <v>42.295527573841774</v>
      </c>
      <c r="AM176" s="25">
        <f t="shared" si="34"/>
        <v>43.141438125318608</v>
      </c>
      <c r="AN176" s="25">
        <f t="shared" si="36"/>
        <v>44.004266887824983</v>
      </c>
      <c r="AO176" s="25">
        <f t="shared" si="36"/>
        <v>44.88435222558148</v>
      </c>
      <c r="AP176" s="25">
        <f t="shared" si="36"/>
        <v>45.782039270093108</v>
      </c>
      <c r="AQ176" s="25">
        <f t="shared" si="36"/>
        <v>46.69768005549497</v>
      </c>
      <c r="AR176" s="25">
        <f t="shared" si="36"/>
        <v>47.631633656604869</v>
      </c>
      <c r="AS176" s="25">
        <f t="shared" si="36"/>
        <v>48.58426632973697</v>
      </c>
      <c r="AT176" s="25">
        <f t="shared" si="36"/>
        <v>49.555951656331708</v>
      </c>
      <c r="AU176" s="25">
        <f t="shared" si="36"/>
        <v>50.547070689458344</v>
      </c>
      <c r="AV176" s="25">
        <f t="shared" si="36"/>
        <v>51.558012103247513</v>
      </c>
      <c r="AW176" s="25">
        <f t="shared" si="36"/>
        <v>52.589172345312463</v>
      </c>
      <c r="AX176" s="25">
        <f t="shared" si="36"/>
        <v>53.640955792218712</v>
      </c>
      <c r="AY176" s="25">
        <f t="shared" si="36"/>
        <v>54.713774908063087</v>
      </c>
      <c r="AZ176" s="25">
        <f t="shared" si="36"/>
        <v>55.808050406224346</v>
      </c>
      <c r="BA176" s="25">
        <f t="shared" si="36"/>
        <v>56.924211414348832</v>
      </c>
      <c r="BB176" s="25">
        <f t="shared" si="36"/>
        <v>58.062695642635809</v>
      </c>
      <c r="BC176" s="25">
        <f t="shared" si="36"/>
        <v>59.223949555488524</v>
      </c>
      <c r="BD176" s="25">
        <f t="shared" si="36"/>
        <v>60.408428546598294</v>
      </c>
    </row>
    <row r="177" spans="1:56" x14ac:dyDescent="0.3">
      <c r="A177" s="9">
        <v>8</v>
      </c>
      <c r="B177" s="24">
        <v>22.77</v>
      </c>
      <c r="C177" s="24">
        <v>23.23</v>
      </c>
      <c r="D177" s="24">
        <v>23.7</v>
      </c>
      <c r="E177" s="24">
        <v>24.65</v>
      </c>
      <c r="F177" s="24">
        <v>25.14</v>
      </c>
      <c r="G177" s="24">
        <v>25.64</v>
      </c>
      <c r="H177" s="24">
        <v>24.17</v>
      </c>
      <c r="I177" s="24">
        <v>24.65</v>
      </c>
      <c r="J177" s="24">
        <v>25.77</v>
      </c>
      <c r="K177" s="24">
        <v>25.96</v>
      </c>
      <c r="L177" s="24">
        <v>26.35</v>
      </c>
      <c r="M177" s="24">
        <v>26.81</v>
      </c>
      <c r="N177" s="24">
        <v>27.35</v>
      </c>
      <c r="O177" s="24">
        <v>27.62</v>
      </c>
      <c r="P177" s="24">
        <v>28.03</v>
      </c>
      <c r="Q177" s="24">
        <v>28.52</v>
      </c>
      <c r="R177" s="24">
        <v>29.09</v>
      </c>
      <c r="S177" s="24">
        <v>29.8</v>
      </c>
      <c r="T177" s="24">
        <v>30.4</v>
      </c>
      <c r="U177" s="24">
        <v>31.01</v>
      </c>
      <c r="V177" s="24">
        <v>31.95</v>
      </c>
      <c r="W177" s="25">
        <f t="shared" si="37"/>
        <v>32.588999999999999</v>
      </c>
      <c r="X177" s="25">
        <f t="shared" si="34"/>
        <v>33.240780000000001</v>
      </c>
      <c r="Y177" s="25">
        <f t="shared" si="34"/>
        <v>33.905595599999998</v>
      </c>
      <c r="Z177" s="25">
        <f t="shared" si="34"/>
        <v>34.583707511999997</v>
      </c>
      <c r="AA177" s="25">
        <f t="shared" si="34"/>
        <v>35.275381662239994</v>
      </c>
      <c r="AB177" s="25">
        <f t="shared" si="34"/>
        <v>35.980889295484793</v>
      </c>
      <c r="AC177" s="25">
        <f t="shared" si="34"/>
        <v>36.700507081394491</v>
      </c>
      <c r="AD177" s="25">
        <f t="shared" si="34"/>
        <v>37.434517223022382</v>
      </c>
      <c r="AE177" s="25">
        <f t="shared" si="34"/>
        <v>38.183207567482832</v>
      </c>
      <c r="AF177" s="25">
        <f t="shared" si="34"/>
        <v>38.94687171883249</v>
      </c>
      <c r="AG177" s="25">
        <f t="shared" si="34"/>
        <v>39.725809153209141</v>
      </c>
      <c r="AH177" s="25">
        <f t="shared" si="34"/>
        <v>40.520325336273324</v>
      </c>
      <c r="AI177" s="25">
        <f t="shared" si="34"/>
        <v>41.330731842998787</v>
      </c>
      <c r="AJ177" s="25">
        <f t="shared" si="34"/>
        <v>42.157346479858766</v>
      </c>
      <c r="AK177" s="25">
        <f t="shared" si="34"/>
        <v>43.000493409455942</v>
      </c>
      <c r="AL177" s="25">
        <f t="shared" si="34"/>
        <v>43.860503277645059</v>
      </c>
      <c r="AM177" s="25">
        <f t="shared" si="34"/>
        <v>44.73771334319796</v>
      </c>
      <c r="AN177" s="25">
        <f t="shared" si="36"/>
        <v>45.632467610061923</v>
      </c>
      <c r="AO177" s="25">
        <f t="shared" si="36"/>
        <v>46.545116962263165</v>
      </c>
      <c r="AP177" s="25">
        <f t="shared" si="36"/>
        <v>47.47601930150843</v>
      </c>
      <c r="AQ177" s="25">
        <f t="shared" si="36"/>
        <v>48.425539687538603</v>
      </c>
      <c r="AR177" s="25">
        <f t="shared" si="36"/>
        <v>49.394050481289376</v>
      </c>
      <c r="AS177" s="25">
        <f t="shared" si="36"/>
        <v>50.381931490915164</v>
      </c>
      <c r="AT177" s="25">
        <f t="shared" si="36"/>
        <v>51.389570120733467</v>
      </c>
      <c r="AU177" s="25">
        <f t="shared" si="36"/>
        <v>52.417361523148138</v>
      </c>
      <c r="AV177" s="25">
        <f t="shared" si="36"/>
        <v>53.465708753611104</v>
      </c>
      <c r="AW177" s="25">
        <f t="shared" si="36"/>
        <v>54.535022928683325</v>
      </c>
      <c r="AX177" s="25">
        <f t="shared" si="36"/>
        <v>55.62572338725699</v>
      </c>
      <c r="AY177" s="25">
        <f t="shared" si="36"/>
        <v>56.738237855002133</v>
      </c>
      <c r="AZ177" s="25">
        <f t="shared" si="36"/>
        <v>57.873002612102177</v>
      </c>
      <c r="BA177" s="25">
        <f t="shared" si="36"/>
        <v>59.030462664344221</v>
      </c>
      <c r="BB177" s="25">
        <f t="shared" si="36"/>
        <v>60.211071917631109</v>
      </c>
      <c r="BC177" s="25">
        <f t="shared" si="36"/>
        <v>61.415293355983735</v>
      </c>
      <c r="BD177" s="25">
        <f t="shared" si="36"/>
        <v>62.643599223103408</v>
      </c>
    </row>
    <row r="178" spans="1:56" x14ac:dyDescent="0.3">
      <c r="A178" s="9">
        <v>9</v>
      </c>
      <c r="B178" s="24">
        <v>23.48</v>
      </c>
      <c r="C178" s="24">
        <v>23.95</v>
      </c>
      <c r="D178" s="24">
        <v>24.44</v>
      </c>
      <c r="E178" s="24">
        <v>25.43</v>
      </c>
      <c r="F178" s="24">
        <v>25.94</v>
      </c>
      <c r="G178" s="24">
        <v>26.46</v>
      </c>
      <c r="H178" s="24">
        <v>24.93</v>
      </c>
      <c r="I178" s="24">
        <v>25.43</v>
      </c>
      <c r="J178" s="24">
        <v>26.59</v>
      </c>
      <c r="K178" s="24">
        <v>26.79</v>
      </c>
      <c r="L178" s="24">
        <v>27.19</v>
      </c>
      <c r="M178" s="24">
        <v>27.67</v>
      </c>
      <c r="N178" s="24">
        <v>28.22</v>
      </c>
      <c r="O178" s="24">
        <v>28.5</v>
      </c>
      <c r="P178" s="24">
        <v>28.93</v>
      </c>
      <c r="Q178" s="24">
        <v>29.44</v>
      </c>
      <c r="R178" s="24">
        <v>30.03</v>
      </c>
      <c r="S178" s="24">
        <v>30.72</v>
      </c>
      <c r="T178" s="24">
        <v>31.33</v>
      </c>
      <c r="U178" s="24">
        <v>31.96</v>
      </c>
      <c r="V178" s="24">
        <v>32.93</v>
      </c>
      <c r="W178" s="25">
        <f t="shared" si="37"/>
        <v>33.5886</v>
      </c>
      <c r="X178" s="25">
        <f t="shared" si="34"/>
        <v>34.260371999999997</v>
      </c>
      <c r="Y178" s="25">
        <f t="shared" si="34"/>
        <v>34.945579439999996</v>
      </c>
      <c r="Z178" s="25">
        <f t="shared" si="34"/>
        <v>35.644491028799997</v>
      </c>
      <c r="AA178" s="25">
        <f t="shared" si="34"/>
        <v>36.357380849376</v>
      </c>
      <c r="AB178" s="25">
        <f t="shared" si="34"/>
        <v>37.084528466363523</v>
      </c>
      <c r="AC178" s="25">
        <f t="shared" si="34"/>
        <v>37.826219035690791</v>
      </c>
      <c r="AD178" s="25">
        <f t="shared" si="34"/>
        <v>38.582743416404604</v>
      </c>
      <c r="AE178" s="25">
        <f t="shared" si="34"/>
        <v>39.354398284732696</v>
      </c>
      <c r="AF178" s="25">
        <f t="shared" si="34"/>
        <v>40.141486250427349</v>
      </c>
      <c r="AG178" s="25">
        <f t="shared" si="34"/>
        <v>40.944315975435899</v>
      </c>
      <c r="AH178" s="25">
        <f t="shared" si="34"/>
        <v>41.76320229494462</v>
      </c>
      <c r="AI178" s="25">
        <f t="shared" si="34"/>
        <v>42.598466340843515</v>
      </c>
      <c r="AJ178" s="25">
        <f t="shared" si="34"/>
        <v>43.450435667660386</v>
      </c>
      <c r="AK178" s="25">
        <f t="shared" si="34"/>
        <v>44.319444381013597</v>
      </c>
      <c r="AL178" s="25">
        <f t="shared" si="34"/>
        <v>45.205833268633867</v>
      </c>
      <c r="AM178" s="25">
        <f t="shared" si="34"/>
        <v>46.109949934006544</v>
      </c>
      <c r="AN178" s="25">
        <f t="shared" si="36"/>
        <v>47.032148932686674</v>
      </c>
      <c r="AO178" s="25">
        <f t="shared" si="36"/>
        <v>47.972791911340408</v>
      </c>
      <c r="AP178" s="25">
        <f t="shared" si="36"/>
        <v>48.932247749567217</v>
      </c>
      <c r="AQ178" s="25">
        <f t="shared" si="36"/>
        <v>49.910892704558563</v>
      </c>
      <c r="AR178" s="25">
        <f t="shared" si="36"/>
        <v>50.909110558649736</v>
      </c>
      <c r="AS178" s="25">
        <f t="shared" si="36"/>
        <v>51.927292769822735</v>
      </c>
      <c r="AT178" s="25">
        <f t="shared" si="36"/>
        <v>52.965838625219192</v>
      </c>
      <c r="AU178" s="25">
        <f t="shared" si="36"/>
        <v>54.025155397723573</v>
      </c>
      <c r="AV178" s="25">
        <f t="shared" si="36"/>
        <v>55.105658505678043</v>
      </c>
      <c r="AW178" s="25">
        <f t="shared" si="36"/>
        <v>56.207771675791605</v>
      </c>
      <c r="AX178" s="25">
        <f t="shared" si="36"/>
        <v>57.331927109307436</v>
      </c>
      <c r="AY178" s="25">
        <f t="shared" si="36"/>
        <v>58.478565651493589</v>
      </c>
      <c r="AZ178" s="25">
        <f t="shared" si="36"/>
        <v>59.648136964523459</v>
      </c>
      <c r="BA178" s="25">
        <f t="shared" si="36"/>
        <v>60.841099703813931</v>
      </c>
      <c r="BB178" s="25">
        <f t="shared" si="36"/>
        <v>62.057921697890208</v>
      </c>
      <c r="BC178" s="25">
        <f t="shared" si="36"/>
        <v>63.299080131848015</v>
      </c>
      <c r="BD178" s="25">
        <f t="shared" si="36"/>
        <v>64.565061734484971</v>
      </c>
    </row>
    <row r="179" spans="1:56" x14ac:dyDescent="0.3">
      <c r="A179" s="9">
        <v>10</v>
      </c>
      <c r="B179" s="24">
        <v>24.18</v>
      </c>
      <c r="C179" s="24">
        <v>24.66</v>
      </c>
      <c r="D179" s="24">
        <v>25.16</v>
      </c>
      <c r="E179" s="24">
        <v>26.19</v>
      </c>
      <c r="F179" s="24">
        <v>26.71</v>
      </c>
      <c r="G179" s="24">
        <v>27.24</v>
      </c>
      <c r="H179" s="24">
        <v>25.66</v>
      </c>
      <c r="I179" s="24">
        <v>26.19</v>
      </c>
      <c r="J179" s="24">
        <v>27.38</v>
      </c>
      <c r="K179" s="24">
        <v>27.59</v>
      </c>
      <c r="L179" s="24">
        <v>28</v>
      </c>
      <c r="M179" s="24">
        <v>28.49</v>
      </c>
      <c r="N179" s="24">
        <v>29.06</v>
      </c>
      <c r="O179" s="24">
        <v>29.35</v>
      </c>
      <c r="P179" s="24">
        <v>29.79</v>
      </c>
      <c r="Q179" s="24">
        <v>30.31</v>
      </c>
      <c r="R179" s="24">
        <v>30.92</v>
      </c>
      <c r="S179" s="24">
        <v>31.65</v>
      </c>
      <c r="T179" s="24">
        <v>32.28</v>
      </c>
      <c r="U179" s="24">
        <v>32.93</v>
      </c>
      <c r="V179" s="24">
        <v>33.590000000000003</v>
      </c>
      <c r="W179" s="25">
        <f t="shared" si="37"/>
        <v>34.261800000000001</v>
      </c>
      <c r="X179" s="25">
        <f t="shared" si="34"/>
        <v>34.947036000000004</v>
      </c>
      <c r="Y179" s="25">
        <f t="shared" si="34"/>
        <v>35.645976720000007</v>
      </c>
      <c r="Z179" s="25">
        <f t="shared" si="34"/>
        <v>36.358896254400008</v>
      </c>
      <c r="AA179" s="25">
        <f t="shared" si="34"/>
        <v>37.086074179488008</v>
      </c>
      <c r="AB179" s="25">
        <f t="shared" si="34"/>
        <v>37.827795663077772</v>
      </c>
      <c r="AC179" s="25">
        <f t="shared" si="34"/>
        <v>38.58435157633933</v>
      </c>
      <c r="AD179" s="25">
        <f t="shared" si="34"/>
        <v>39.356038607866118</v>
      </c>
      <c r="AE179" s="25">
        <f t="shared" si="34"/>
        <v>40.143159380023441</v>
      </c>
      <c r="AF179" s="25">
        <f t="shared" si="34"/>
        <v>40.946022567623913</v>
      </c>
      <c r="AG179" s="25">
        <f t="shared" si="34"/>
        <v>41.764943018976389</v>
      </c>
      <c r="AH179" s="25">
        <f t="shared" si="34"/>
        <v>42.60024187935592</v>
      </c>
      <c r="AI179" s="25">
        <f t="shared" si="34"/>
        <v>43.452246716943037</v>
      </c>
      <c r="AJ179" s="25">
        <f t="shared" si="34"/>
        <v>44.321291651281896</v>
      </c>
      <c r="AK179" s="25">
        <f t="shared" si="34"/>
        <v>45.207717484307537</v>
      </c>
      <c r="AL179" s="25">
        <f t="shared" si="34"/>
        <v>46.111871833993689</v>
      </c>
      <c r="AM179" s="25">
        <f t="shared" si="34"/>
        <v>47.034109270673561</v>
      </c>
      <c r="AN179" s="25">
        <f t="shared" si="36"/>
        <v>47.974791456087033</v>
      </c>
      <c r="AO179" s="25">
        <f t="shared" si="36"/>
        <v>48.934287285208775</v>
      </c>
      <c r="AP179" s="25">
        <f t="shared" si="36"/>
        <v>49.912973030912951</v>
      </c>
      <c r="AQ179" s="25">
        <f t="shared" si="36"/>
        <v>50.911232491531209</v>
      </c>
      <c r="AR179" s="25">
        <f t="shared" si="36"/>
        <v>51.929457141361837</v>
      </c>
      <c r="AS179" s="25">
        <f t="shared" si="36"/>
        <v>52.968046284189072</v>
      </c>
      <c r="AT179" s="25">
        <f t="shared" si="36"/>
        <v>54.027407209872855</v>
      </c>
      <c r="AU179" s="25">
        <f t="shared" si="36"/>
        <v>55.107955354070313</v>
      </c>
      <c r="AV179" s="25">
        <f t="shared" si="36"/>
        <v>56.210114461151719</v>
      </c>
      <c r="AW179" s="25">
        <f t="shared" si="36"/>
        <v>57.334316750374754</v>
      </c>
      <c r="AX179" s="25">
        <f t="shared" si="36"/>
        <v>58.481003085382248</v>
      </c>
      <c r="AY179" s="25">
        <f t="shared" si="36"/>
        <v>59.650623147089895</v>
      </c>
      <c r="AZ179" s="25">
        <f t="shared" si="36"/>
        <v>60.843635610031697</v>
      </c>
      <c r="BA179" s="25">
        <f t="shared" si="36"/>
        <v>62.06050832223233</v>
      </c>
      <c r="BB179" s="25">
        <f t="shared" si="36"/>
        <v>63.301718488676975</v>
      </c>
      <c r="BC179" s="25">
        <f t="shared" si="36"/>
        <v>64.567752858450518</v>
      </c>
      <c r="BD179" s="25">
        <f t="shared" si="36"/>
        <v>65.859107915619532</v>
      </c>
    </row>
    <row r="180" spans="1:56" x14ac:dyDescent="0.3">
      <c r="A180" s="9">
        <v>11</v>
      </c>
      <c r="B180" s="24">
        <v>24.97</v>
      </c>
      <c r="C180" s="24">
        <v>25.47</v>
      </c>
      <c r="D180" s="24">
        <v>25.99</v>
      </c>
      <c r="E180" s="24">
        <v>27.03</v>
      </c>
      <c r="F180" s="24">
        <v>27.57</v>
      </c>
      <c r="G180" s="24">
        <v>28.12</v>
      </c>
      <c r="H180" s="24">
        <v>26.51</v>
      </c>
      <c r="I180" s="24">
        <v>27.03</v>
      </c>
      <c r="J180" s="24">
        <v>28.26</v>
      </c>
      <c r="K180" s="24">
        <v>28.47</v>
      </c>
      <c r="L180" s="24">
        <v>28.9</v>
      </c>
      <c r="M180" s="24">
        <v>29.41</v>
      </c>
      <c r="N180" s="24">
        <v>30</v>
      </c>
      <c r="O180" s="24">
        <v>30.3</v>
      </c>
      <c r="P180" s="24">
        <v>30.75</v>
      </c>
      <c r="Q180" s="24">
        <v>31.29</v>
      </c>
      <c r="R180" s="24">
        <v>31.92</v>
      </c>
      <c r="S180" s="24">
        <v>32.619999999999997</v>
      </c>
      <c r="T180" s="24">
        <v>33.270000000000003</v>
      </c>
      <c r="U180" s="24">
        <v>33.94</v>
      </c>
      <c r="V180" s="24">
        <v>34.619999999999997</v>
      </c>
      <c r="W180" s="25">
        <f t="shared" si="37"/>
        <v>35.312399999999997</v>
      </c>
      <c r="X180" s="25">
        <f t="shared" si="34"/>
        <v>36.018647999999999</v>
      </c>
      <c r="Y180" s="25">
        <f t="shared" si="34"/>
        <v>36.739020959999998</v>
      </c>
      <c r="Z180" s="25">
        <f t="shared" si="34"/>
        <v>37.473801379199998</v>
      </c>
      <c r="AA180" s="25">
        <f t="shared" si="34"/>
        <v>38.223277406784</v>
      </c>
      <c r="AB180" s="25">
        <f t="shared" si="34"/>
        <v>38.987742954919682</v>
      </c>
      <c r="AC180" s="25">
        <f t="shared" si="34"/>
        <v>39.767497814018078</v>
      </c>
      <c r="AD180" s="25">
        <f t="shared" si="34"/>
        <v>40.56284777029844</v>
      </c>
      <c r="AE180" s="25">
        <f t="shared" si="34"/>
        <v>41.374104725704406</v>
      </c>
      <c r="AF180" s="25">
        <f t="shared" si="34"/>
        <v>42.201586820218495</v>
      </c>
      <c r="AG180" s="25">
        <f t="shared" si="34"/>
        <v>43.045618556622863</v>
      </c>
      <c r="AH180" s="25">
        <f t="shared" si="34"/>
        <v>43.90653092775532</v>
      </c>
      <c r="AI180" s="25">
        <f t="shared" si="34"/>
        <v>44.784661546310424</v>
      </c>
      <c r="AJ180" s="25">
        <f t="shared" si="34"/>
        <v>45.68035477723663</v>
      </c>
      <c r="AK180" s="25">
        <f t="shared" si="34"/>
        <v>46.593961872781364</v>
      </c>
      <c r="AL180" s="25">
        <f t="shared" si="34"/>
        <v>47.525841110236989</v>
      </c>
      <c r="AM180" s="25">
        <f t="shared" si="34"/>
        <v>48.476357932441729</v>
      </c>
      <c r="AN180" s="25">
        <f t="shared" si="36"/>
        <v>49.445885091090567</v>
      </c>
      <c r="AO180" s="25">
        <f t="shared" si="36"/>
        <v>50.434802792912379</v>
      </c>
      <c r="AP180" s="25">
        <f t="shared" si="36"/>
        <v>51.443498848770631</v>
      </c>
      <c r="AQ180" s="25">
        <f t="shared" si="36"/>
        <v>52.472368825746045</v>
      </c>
      <c r="AR180" s="25">
        <f t="shared" si="36"/>
        <v>53.521816202260965</v>
      </c>
      <c r="AS180" s="25">
        <f t="shared" si="36"/>
        <v>54.592252526306183</v>
      </c>
      <c r="AT180" s="25">
        <f t="shared" si="36"/>
        <v>55.684097576832308</v>
      </c>
      <c r="AU180" s="25">
        <f t="shared" si="36"/>
        <v>56.797779528368956</v>
      </c>
      <c r="AV180" s="25">
        <f t="shared" si="36"/>
        <v>57.933735118936333</v>
      </c>
      <c r="AW180" s="25">
        <f t="shared" si="36"/>
        <v>59.092409821315059</v>
      </c>
      <c r="AX180" s="25">
        <f t="shared" si="36"/>
        <v>60.27425801774136</v>
      </c>
      <c r="AY180" s="25">
        <f t="shared" si="36"/>
        <v>61.479743178096186</v>
      </c>
      <c r="AZ180" s="25">
        <f t="shared" si="36"/>
        <v>62.709338041658114</v>
      </c>
      <c r="BA180" s="25">
        <f t="shared" si="36"/>
        <v>63.963524802491278</v>
      </c>
      <c r="BB180" s="25">
        <f t="shared" si="36"/>
        <v>65.242795298541111</v>
      </c>
      <c r="BC180" s="25">
        <f t="shared" si="36"/>
        <v>66.547651204511936</v>
      </c>
      <c r="BD180" s="25">
        <f t="shared" si="36"/>
        <v>67.878604228602171</v>
      </c>
    </row>
    <row r="181" spans="1:56" x14ac:dyDescent="0.3">
      <c r="A181" s="9">
        <v>12</v>
      </c>
      <c r="B181" s="24">
        <v>25.71</v>
      </c>
      <c r="C181" s="24">
        <v>26.22</v>
      </c>
      <c r="D181" s="24">
        <v>26.75</v>
      </c>
      <c r="E181" s="24">
        <v>27.87</v>
      </c>
      <c r="F181" s="24">
        <v>28.43</v>
      </c>
      <c r="G181" s="24">
        <v>29</v>
      </c>
      <c r="H181" s="24">
        <v>27.29</v>
      </c>
      <c r="I181" s="24">
        <v>27.87</v>
      </c>
      <c r="J181" s="24">
        <v>29.15</v>
      </c>
      <c r="K181" s="24">
        <v>29.37</v>
      </c>
      <c r="L181" s="24">
        <v>29.81</v>
      </c>
      <c r="M181" s="24">
        <v>30.33</v>
      </c>
      <c r="N181" s="24">
        <v>30.94</v>
      </c>
      <c r="O181" s="24">
        <v>31.25</v>
      </c>
      <c r="P181" s="24">
        <v>31.72</v>
      </c>
      <c r="Q181" s="24">
        <v>32.28</v>
      </c>
      <c r="R181" s="24">
        <v>32.93</v>
      </c>
      <c r="S181" s="24">
        <v>33.61</v>
      </c>
      <c r="T181" s="24">
        <v>34.28</v>
      </c>
      <c r="U181" s="24">
        <v>34.97</v>
      </c>
      <c r="V181" s="24">
        <v>35.67</v>
      </c>
      <c r="W181" s="25">
        <f t="shared" si="37"/>
        <v>36.383400000000002</v>
      </c>
      <c r="X181" s="25">
        <f t="shared" si="34"/>
        <v>37.111068000000003</v>
      </c>
      <c r="Y181" s="25">
        <f t="shared" si="34"/>
        <v>37.853289360000005</v>
      </c>
      <c r="Z181" s="25">
        <f t="shared" si="34"/>
        <v>38.610355147200004</v>
      </c>
      <c r="AA181" s="25">
        <f t="shared" si="34"/>
        <v>39.382562250144005</v>
      </c>
      <c r="AB181" s="25">
        <f t="shared" si="34"/>
        <v>40.170213495146889</v>
      </c>
      <c r="AC181" s="25">
        <f t="shared" si="34"/>
        <v>40.973617765049831</v>
      </c>
      <c r="AD181" s="25">
        <f t="shared" si="34"/>
        <v>41.793090120350826</v>
      </c>
      <c r="AE181" s="25">
        <f t="shared" si="34"/>
        <v>42.628951922757842</v>
      </c>
      <c r="AF181" s="25">
        <f t="shared" si="34"/>
        <v>43.481530961212997</v>
      </c>
      <c r="AG181" s="25">
        <f t="shared" si="34"/>
        <v>44.351161580437257</v>
      </c>
      <c r="AH181" s="25">
        <f t="shared" si="34"/>
        <v>45.238184812046001</v>
      </c>
      <c r="AI181" s="25">
        <f t="shared" si="34"/>
        <v>46.142948508286921</v>
      </c>
      <c r="AJ181" s="25">
        <f t="shared" si="34"/>
        <v>47.065807478452662</v>
      </c>
      <c r="AK181" s="25">
        <f t="shared" si="34"/>
        <v>48.007123628021716</v>
      </c>
      <c r="AL181" s="25">
        <f t="shared" si="34"/>
        <v>48.967266100582151</v>
      </c>
      <c r="AM181" s="25">
        <f t="shared" si="34"/>
        <v>49.946611422593797</v>
      </c>
      <c r="AN181" s="25">
        <f t="shared" si="36"/>
        <v>50.945543651045675</v>
      </c>
      <c r="AO181" s="25">
        <f t="shared" si="36"/>
        <v>51.964454524066589</v>
      </c>
      <c r="AP181" s="25">
        <f t="shared" si="36"/>
        <v>53.003743614547922</v>
      </c>
      <c r="AQ181" s="25">
        <f t="shared" si="36"/>
        <v>54.063818486838883</v>
      </c>
      <c r="AR181" s="25">
        <f t="shared" si="36"/>
        <v>55.14509485657566</v>
      </c>
      <c r="AS181" s="25">
        <f t="shared" si="36"/>
        <v>56.247996753707177</v>
      </c>
      <c r="AT181" s="25">
        <f t="shared" si="36"/>
        <v>57.372956688781322</v>
      </c>
      <c r="AU181" s="25">
        <f t="shared" si="36"/>
        <v>58.520415822556949</v>
      </c>
      <c r="AV181" s="25">
        <f t="shared" si="36"/>
        <v>59.690824139008086</v>
      </c>
      <c r="AW181" s="25">
        <f t="shared" si="36"/>
        <v>60.88464062178825</v>
      </c>
      <c r="AX181" s="25">
        <f t="shared" si="36"/>
        <v>62.102333434224015</v>
      </c>
      <c r="AY181" s="25">
        <f t="shared" si="36"/>
        <v>63.344380102908495</v>
      </c>
      <c r="AZ181" s="25">
        <f t="shared" si="36"/>
        <v>64.611267704966664</v>
      </c>
      <c r="BA181" s="25">
        <f t="shared" si="36"/>
        <v>65.903493059065994</v>
      </c>
      <c r="BB181" s="25">
        <f t="shared" si="36"/>
        <v>67.221562920247308</v>
      </c>
      <c r="BC181" s="25">
        <f t="shared" si="36"/>
        <v>68.565994178652261</v>
      </c>
      <c r="BD181" s="25">
        <f t="shared" si="36"/>
        <v>69.937314062225312</v>
      </c>
    </row>
    <row r="182" spans="1:56" x14ac:dyDescent="0.3">
      <c r="A182" s="22" t="s">
        <v>6</v>
      </c>
      <c r="B182" s="22">
        <v>35977</v>
      </c>
      <c r="C182" s="22">
        <v>36161</v>
      </c>
      <c r="D182" s="22">
        <v>36526</v>
      </c>
      <c r="E182" s="22">
        <v>36892</v>
      </c>
      <c r="F182" s="22">
        <v>37257</v>
      </c>
      <c r="G182" s="22">
        <v>39042</v>
      </c>
      <c r="H182" s="22">
        <v>39173</v>
      </c>
      <c r="I182" s="22">
        <v>39407</v>
      </c>
      <c r="J182" s="22">
        <v>39408</v>
      </c>
      <c r="K182" s="22">
        <v>39539</v>
      </c>
      <c r="L182" s="22">
        <v>39904</v>
      </c>
      <c r="M182" s="22">
        <v>40269</v>
      </c>
      <c r="N182" s="22">
        <v>40634</v>
      </c>
      <c r="O182" s="22">
        <v>40269</v>
      </c>
      <c r="P182" s="22">
        <v>40634</v>
      </c>
      <c r="Q182" s="22">
        <v>41000</v>
      </c>
      <c r="R182" s="22">
        <v>41365</v>
      </c>
      <c r="S182" s="22">
        <v>41730</v>
      </c>
      <c r="T182" s="22">
        <v>42094</v>
      </c>
      <c r="U182" s="22">
        <v>42461</v>
      </c>
      <c r="V182" s="22">
        <v>42826</v>
      </c>
      <c r="W182" s="22">
        <v>43191</v>
      </c>
      <c r="X182" s="22">
        <v>43557</v>
      </c>
      <c r="Y182" s="22">
        <v>43922</v>
      </c>
      <c r="Z182" s="22">
        <v>44287</v>
      </c>
      <c r="AA182" s="22">
        <v>44652</v>
      </c>
      <c r="AB182" s="23">
        <v>45017</v>
      </c>
      <c r="AC182" s="23">
        <v>45383</v>
      </c>
      <c r="AD182" s="23">
        <v>45748</v>
      </c>
      <c r="AE182" s="23">
        <v>46113</v>
      </c>
      <c r="AF182" s="23">
        <v>46478</v>
      </c>
      <c r="AG182" s="23">
        <v>46844</v>
      </c>
      <c r="AH182" s="23">
        <v>47209</v>
      </c>
      <c r="AI182" s="23">
        <v>47574</v>
      </c>
      <c r="AJ182" s="23">
        <v>47939</v>
      </c>
      <c r="AK182" s="23">
        <v>48305</v>
      </c>
      <c r="AL182" s="23">
        <v>48670</v>
      </c>
      <c r="AM182" s="23">
        <v>49035</v>
      </c>
      <c r="AN182" s="23">
        <v>49400</v>
      </c>
      <c r="AO182" s="23">
        <v>49766</v>
      </c>
      <c r="AP182" s="23">
        <v>50131</v>
      </c>
      <c r="AQ182" s="23">
        <v>50496</v>
      </c>
      <c r="AR182" s="23">
        <v>50861</v>
      </c>
      <c r="AS182" s="23">
        <v>51227</v>
      </c>
      <c r="AT182" s="23">
        <v>51592</v>
      </c>
      <c r="AU182" s="23">
        <v>51957</v>
      </c>
      <c r="AV182" s="23">
        <v>52322</v>
      </c>
      <c r="AW182" s="23">
        <v>52688</v>
      </c>
      <c r="AX182" s="23">
        <v>53053</v>
      </c>
      <c r="AY182" s="23">
        <v>53418</v>
      </c>
      <c r="AZ182" s="23">
        <v>53783</v>
      </c>
      <c r="BA182" s="23">
        <v>54149</v>
      </c>
      <c r="BB182" s="23">
        <v>54514</v>
      </c>
      <c r="BC182" s="23">
        <v>54879</v>
      </c>
      <c r="BD182" s="23">
        <v>55244</v>
      </c>
    </row>
    <row r="183" spans="1:56" x14ac:dyDescent="0.3">
      <c r="A183" s="9">
        <v>1</v>
      </c>
      <c r="B183" s="24">
        <v>16.721978021978021</v>
      </c>
      <c r="C183" s="24">
        <v>16.973076923076924</v>
      </c>
      <c r="D183" s="24">
        <v>17.397252747252747</v>
      </c>
      <c r="E183" s="24">
        <v>17.832417582417584</v>
      </c>
      <c r="F183" s="24">
        <v>18.278021978021979</v>
      </c>
      <c r="G183" s="24">
        <v>19.11</v>
      </c>
      <c r="H183" s="24">
        <v>19.489999999999998</v>
      </c>
      <c r="I183" s="24">
        <v>19.600000000000001</v>
      </c>
      <c r="J183" s="24">
        <v>20.11</v>
      </c>
      <c r="K183" s="24">
        <v>20.51</v>
      </c>
      <c r="L183" s="24">
        <v>20.92</v>
      </c>
      <c r="M183" s="24">
        <v>20</v>
      </c>
      <c r="N183" s="24">
        <v>20.11</v>
      </c>
      <c r="O183" s="24">
        <v>21.03</v>
      </c>
      <c r="P183" s="24">
        <v>21.38</v>
      </c>
      <c r="Q183" s="24">
        <v>21.7</v>
      </c>
      <c r="R183" s="24">
        <v>22.08</v>
      </c>
      <c r="S183" s="24">
        <v>22.52</v>
      </c>
      <c r="T183" s="24">
        <v>22.75</v>
      </c>
      <c r="U183" s="24">
        <v>23.09</v>
      </c>
      <c r="V183" s="24">
        <v>23.49</v>
      </c>
      <c r="W183" s="24">
        <v>23.96</v>
      </c>
      <c r="X183" s="24">
        <v>25.25</v>
      </c>
      <c r="Y183" s="24">
        <v>25.76</v>
      </c>
      <c r="Z183" s="24">
        <v>26.28</v>
      </c>
      <c r="AA183" s="24">
        <v>27.08</v>
      </c>
      <c r="AB183" s="25">
        <f>AA183*1.02</f>
        <v>27.621599999999997</v>
      </c>
      <c r="AC183" s="25">
        <f t="shared" ref="AC183:AR198" si="38">AB183*1.02</f>
        <v>28.174031999999997</v>
      </c>
      <c r="AD183" s="25">
        <f t="shared" si="38"/>
        <v>28.737512639999998</v>
      </c>
      <c r="AE183" s="25">
        <f t="shared" si="38"/>
        <v>29.3122628928</v>
      </c>
      <c r="AF183" s="25">
        <f t="shared" si="38"/>
        <v>29.898508150655999</v>
      </c>
      <c r="AG183" s="25">
        <f t="shared" si="38"/>
        <v>30.496478313669119</v>
      </c>
      <c r="AH183" s="25">
        <f t="shared" si="38"/>
        <v>31.106407879942502</v>
      </c>
      <c r="AI183" s="25">
        <f t="shared" si="38"/>
        <v>31.728536037541353</v>
      </c>
      <c r="AJ183" s="25">
        <f t="shared" si="38"/>
        <v>32.363106758292183</v>
      </c>
      <c r="AK183" s="25">
        <f t="shared" si="38"/>
        <v>33.010368893458029</v>
      </c>
      <c r="AL183" s="25">
        <f t="shared" si="38"/>
        <v>33.670576271327192</v>
      </c>
      <c r="AM183" s="25">
        <f t="shared" si="38"/>
        <v>34.343987796753737</v>
      </c>
      <c r="AN183" s="25">
        <f t="shared" si="38"/>
        <v>35.030867552688811</v>
      </c>
      <c r="AO183" s="25">
        <f t="shared" si="38"/>
        <v>35.73148490374259</v>
      </c>
      <c r="AP183" s="25">
        <f t="shared" si="38"/>
        <v>36.446114601817442</v>
      </c>
      <c r="AQ183" s="25">
        <f t="shared" si="38"/>
        <v>37.175036893853793</v>
      </c>
      <c r="AR183" s="25">
        <f t="shared" si="38"/>
        <v>37.918537631730871</v>
      </c>
      <c r="AS183" s="25">
        <f t="shared" ref="AR183:BD198" si="39">AR183*1.02</f>
        <v>38.67690838436549</v>
      </c>
      <c r="AT183" s="25">
        <f t="shared" si="39"/>
        <v>39.450446552052803</v>
      </c>
      <c r="AU183" s="25">
        <f t="shared" si="39"/>
        <v>40.239455483093863</v>
      </c>
      <c r="AV183" s="25">
        <f t="shared" si="39"/>
        <v>41.044244592755739</v>
      </c>
      <c r="AW183" s="25">
        <f t="shared" si="39"/>
        <v>41.865129484610854</v>
      </c>
      <c r="AX183" s="25">
        <f t="shared" si="39"/>
        <v>42.702432074303069</v>
      </c>
      <c r="AY183" s="25">
        <f t="shared" si="39"/>
        <v>43.556480715789128</v>
      </c>
      <c r="AZ183" s="25">
        <f t="shared" si="39"/>
        <v>44.427610330104912</v>
      </c>
      <c r="BA183" s="25">
        <f t="shared" si="39"/>
        <v>45.316162536707012</v>
      </c>
      <c r="BB183" s="25">
        <f t="shared" si="39"/>
        <v>46.222485787441151</v>
      </c>
      <c r="BC183" s="25">
        <f t="shared" si="39"/>
        <v>47.146935503189972</v>
      </c>
      <c r="BD183" s="25">
        <f t="shared" si="39"/>
        <v>48.089874213253772</v>
      </c>
    </row>
    <row r="184" spans="1:56" x14ac:dyDescent="0.3">
      <c r="A184" s="9">
        <v>2</v>
      </c>
      <c r="B184" s="24">
        <v>17.279670329670331</v>
      </c>
      <c r="C184" s="24">
        <v>17.53901098901099</v>
      </c>
      <c r="D184" s="24">
        <v>17.977472527472528</v>
      </c>
      <c r="E184" s="24">
        <v>18.426923076923078</v>
      </c>
      <c r="F184" s="24">
        <v>18.887362637362639</v>
      </c>
      <c r="G184" s="24">
        <v>19.75</v>
      </c>
      <c r="H184" s="24">
        <v>20.14</v>
      </c>
      <c r="I184" s="24">
        <v>20.260000000000002</v>
      </c>
      <c r="J184" s="24">
        <v>20.78</v>
      </c>
      <c r="K184" s="24">
        <v>21.2</v>
      </c>
      <c r="L184" s="24">
        <v>21.62</v>
      </c>
      <c r="M184" s="24">
        <v>20.66</v>
      </c>
      <c r="N184" s="24">
        <v>20.78</v>
      </c>
      <c r="O184" s="24">
        <v>21.73</v>
      </c>
      <c r="P184" s="24">
        <v>22.09</v>
      </c>
      <c r="Q184" s="24">
        <v>22.42</v>
      </c>
      <c r="R184" s="24">
        <v>22.82</v>
      </c>
      <c r="S184" s="24">
        <v>23.27</v>
      </c>
      <c r="T184" s="24">
        <v>23.51</v>
      </c>
      <c r="U184" s="24">
        <v>23.86</v>
      </c>
      <c r="V184" s="24">
        <v>24.28</v>
      </c>
      <c r="W184" s="45">
        <v>24.76</v>
      </c>
      <c r="X184" s="24">
        <v>26.16</v>
      </c>
      <c r="Y184" s="24">
        <v>26.68</v>
      </c>
      <c r="Z184" s="24">
        <v>27.21</v>
      </c>
      <c r="AA184" s="24">
        <v>28.03</v>
      </c>
      <c r="AB184" s="25">
        <f t="shared" ref="AB184:AQ200" si="40">AA184*1.02</f>
        <v>28.590600000000002</v>
      </c>
      <c r="AC184" s="25">
        <f t="shared" si="38"/>
        <v>29.162412000000003</v>
      </c>
      <c r="AD184" s="25">
        <f t="shared" si="38"/>
        <v>29.745660240000003</v>
      </c>
      <c r="AE184" s="25">
        <f t="shared" si="38"/>
        <v>30.340573444800004</v>
      </c>
      <c r="AF184" s="25">
        <f t="shared" si="38"/>
        <v>30.947384913696006</v>
      </c>
      <c r="AG184" s="25">
        <f t="shared" si="38"/>
        <v>31.566332611969926</v>
      </c>
      <c r="AH184" s="25">
        <f t="shared" si="38"/>
        <v>32.197659264209328</v>
      </c>
      <c r="AI184" s="25">
        <f t="shared" si="38"/>
        <v>32.841612449493518</v>
      </c>
      <c r="AJ184" s="25">
        <f t="shared" si="38"/>
        <v>33.498444698483389</v>
      </c>
      <c r="AK184" s="25">
        <f t="shared" si="38"/>
        <v>34.168413592453057</v>
      </c>
      <c r="AL184" s="25">
        <f t="shared" si="38"/>
        <v>34.851781864302119</v>
      </c>
      <c r="AM184" s="25">
        <f t="shared" si="38"/>
        <v>35.548817501588161</v>
      </c>
      <c r="AN184" s="25">
        <f t="shared" si="38"/>
        <v>36.259793851619925</v>
      </c>
      <c r="AO184" s="25">
        <f t="shared" si="38"/>
        <v>36.984989728652323</v>
      </c>
      <c r="AP184" s="25">
        <f t="shared" si="38"/>
        <v>37.724689523225372</v>
      </c>
      <c r="AQ184" s="25">
        <f t="shared" si="38"/>
        <v>38.47918331368988</v>
      </c>
      <c r="AR184" s="25">
        <f t="shared" si="39"/>
        <v>39.248766979963676</v>
      </c>
      <c r="AS184" s="25">
        <f t="shared" si="39"/>
        <v>40.033742319562947</v>
      </c>
      <c r="AT184" s="25">
        <f t="shared" si="39"/>
        <v>40.834417165954207</v>
      </c>
      <c r="AU184" s="25">
        <f t="shared" si="39"/>
        <v>41.651105509273293</v>
      </c>
      <c r="AV184" s="25">
        <f t="shared" si="39"/>
        <v>42.484127619458761</v>
      </c>
      <c r="AW184" s="25">
        <f t="shared" si="39"/>
        <v>43.333810171847936</v>
      </c>
      <c r="AX184" s="25">
        <f t="shared" si="39"/>
        <v>44.200486375284896</v>
      </c>
      <c r="AY184" s="25">
        <f t="shared" si="39"/>
        <v>45.084496102790595</v>
      </c>
      <c r="AZ184" s="25">
        <f t="shared" si="39"/>
        <v>45.986186024846411</v>
      </c>
      <c r="BA184" s="25">
        <f t="shared" si="39"/>
        <v>46.905909745343337</v>
      </c>
      <c r="BB184" s="25">
        <f t="shared" si="39"/>
        <v>47.844027940250207</v>
      </c>
      <c r="BC184" s="25">
        <f t="shared" si="39"/>
        <v>48.800908499055211</v>
      </c>
      <c r="BD184" s="25">
        <f t="shared" si="39"/>
        <v>49.776926669036314</v>
      </c>
    </row>
    <row r="185" spans="1:56" x14ac:dyDescent="0.3">
      <c r="A185" s="9">
        <v>3</v>
      </c>
      <c r="B185" s="24">
        <v>17.87912087912088</v>
      </c>
      <c r="C185" s="24">
        <v>18.147252747252747</v>
      </c>
      <c r="D185" s="24">
        <v>18.601098901098901</v>
      </c>
      <c r="E185" s="24">
        <v>19.065934065934066</v>
      </c>
      <c r="F185" s="24">
        <v>19.542857142857144</v>
      </c>
      <c r="G185" s="24">
        <v>20.43</v>
      </c>
      <c r="H185" s="24">
        <v>20.84</v>
      </c>
      <c r="I185" s="24">
        <v>20.96</v>
      </c>
      <c r="J185" s="24">
        <v>21.5</v>
      </c>
      <c r="K185" s="24">
        <v>21.93</v>
      </c>
      <c r="L185" s="24">
        <v>22.37</v>
      </c>
      <c r="M185" s="24">
        <v>21.38</v>
      </c>
      <c r="N185" s="24">
        <v>21.5</v>
      </c>
      <c r="O185" s="24">
        <v>22.48</v>
      </c>
      <c r="P185" s="24">
        <v>22.86</v>
      </c>
      <c r="Q185" s="24">
        <v>23.2</v>
      </c>
      <c r="R185" s="24">
        <v>23.61</v>
      </c>
      <c r="S185" s="24">
        <v>24.08</v>
      </c>
      <c r="T185" s="24">
        <v>24.32</v>
      </c>
      <c r="U185" s="24">
        <v>24.69</v>
      </c>
      <c r="V185" s="24">
        <v>25.12</v>
      </c>
      <c r="W185" s="45">
        <v>25.62</v>
      </c>
      <c r="X185" s="24">
        <v>27.12</v>
      </c>
      <c r="Y185" s="24">
        <v>27.66</v>
      </c>
      <c r="Z185" s="24">
        <v>28.21</v>
      </c>
      <c r="AA185" s="24">
        <v>29.06</v>
      </c>
      <c r="AB185" s="25">
        <f t="shared" si="40"/>
        <v>29.641199999999998</v>
      </c>
      <c r="AC185" s="25">
        <f t="shared" si="38"/>
        <v>30.234023999999998</v>
      </c>
      <c r="AD185" s="25">
        <f t="shared" si="38"/>
        <v>30.838704479999997</v>
      </c>
      <c r="AE185" s="25">
        <f t="shared" si="38"/>
        <v>31.455478569599997</v>
      </c>
      <c r="AF185" s="25">
        <f t="shared" si="38"/>
        <v>32.084588140991997</v>
      </c>
      <c r="AG185" s="25">
        <f t="shared" si="38"/>
        <v>32.726279903811836</v>
      </c>
      <c r="AH185" s="25">
        <f t="shared" si="38"/>
        <v>33.380805501888076</v>
      </c>
      <c r="AI185" s="25">
        <f t="shared" si="38"/>
        <v>34.048421611925839</v>
      </c>
      <c r="AJ185" s="25">
        <f t="shared" si="38"/>
        <v>34.729390044164354</v>
      </c>
      <c r="AK185" s="25">
        <f t="shared" si="38"/>
        <v>35.423977845047645</v>
      </c>
      <c r="AL185" s="25">
        <f t="shared" si="38"/>
        <v>36.132457401948599</v>
      </c>
      <c r="AM185" s="25">
        <f t="shared" si="38"/>
        <v>36.855106549987575</v>
      </c>
      <c r="AN185" s="25">
        <f t="shared" si="38"/>
        <v>37.592208680987326</v>
      </c>
      <c r="AO185" s="25">
        <f t="shared" si="38"/>
        <v>38.344052854607071</v>
      </c>
      <c r="AP185" s="25">
        <f t="shared" si="38"/>
        <v>39.110933911699213</v>
      </c>
      <c r="AQ185" s="25">
        <f t="shared" si="38"/>
        <v>39.893152589933202</v>
      </c>
      <c r="AR185" s="25">
        <f t="shared" si="38"/>
        <v>40.691015641731866</v>
      </c>
      <c r="AS185" s="25">
        <f t="shared" si="39"/>
        <v>41.504835954566502</v>
      </c>
      <c r="AT185" s="25">
        <f t="shared" si="39"/>
        <v>42.334932673657832</v>
      </c>
      <c r="AU185" s="25">
        <f t="shared" si="39"/>
        <v>43.181631327130987</v>
      </c>
      <c r="AV185" s="25">
        <f t="shared" si="39"/>
        <v>44.045263953673604</v>
      </c>
      <c r="AW185" s="25">
        <f t="shared" si="39"/>
        <v>44.926169232747078</v>
      </c>
      <c r="AX185" s="25">
        <f t="shared" si="39"/>
        <v>45.824692617402022</v>
      </c>
      <c r="AY185" s="25">
        <f t="shared" si="39"/>
        <v>46.741186469750062</v>
      </c>
      <c r="AZ185" s="25">
        <f t="shared" si="39"/>
        <v>47.676010199145061</v>
      </c>
      <c r="BA185" s="25">
        <f t="shared" si="39"/>
        <v>48.629530403127966</v>
      </c>
      <c r="BB185" s="25">
        <f t="shared" si="39"/>
        <v>49.602121011190526</v>
      </c>
      <c r="BC185" s="25">
        <f t="shared" si="39"/>
        <v>50.594163431414337</v>
      </c>
      <c r="BD185" s="25">
        <f t="shared" si="39"/>
        <v>51.606046700042626</v>
      </c>
    </row>
    <row r="186" spans="1:56" x14ac:dyDescent="0.3">
      <c r="A186" s="9">
        <v>4</v>
      </c>
      <c r="B186" s="24">
        <v>18.49945054945055</v>
      </c>
      <c r="C186" s="24">
        <v>18.776923076923076</v>
      </c>
      <c r="D186" s="24">
        <v>19.246153846153845</v>
      </c>
      <c r="E186" s="24">
        <v>19.727472527472528</v>
      </c>
      <c r="F186" s="24">
        <v>20.220879120879122</v>
      </c>
      <c r="G186" s="24">
        <v>21.14</v>
      </c>
      <c r="H186" s="24">
        <v>21.56</v>
      </c>
      <c r="I186" s="24">
        <v>21.69</v>
      </c>
      <c r="J186" s="24">
        <v>22.25</v>
      </c>
      <c r="K186" s="24">
        <v>22.69</v>
      </c>
      <c r="L186" s="24">
        <v>23.15</v>
      </c>
      <c r="M186" s="24">
        <v>22.12</v>
      </c>
      <c r="N186" s="24">
        <v>22.25</v>
      </c>
      <c r="O186" s="24">
        <v>23.26</v>
      </c>
      <c r="P186" s="24">
        <v>23.65</v>
      </c>
      <c r="Q186" s="24">
        <v>24.01</v>
      </c>
      <c r="R186" s="24">
        <v>24.43</v>
      </c>
      <c r="S186" s="24">
        <v>24.92</v>
      </c>
      <c r="T186" s="24">
        <v>25.17</v>
      </c>
      <c r="U186" s="24">
        <v>25.54</v>
      </c>
      <c r="V186" s="24">
        <v>25.99</v>
      </c>
      <c r="W186" s="45">
        <v>26.51</v>
      </c>
      <c r="X186" s="24">
        <v>28.1</v>
      </c>
      <c r="Y186" s="24">
        <v>28.66</v>
      </c>
      <c r="Z186" s="24">
        <v>29.23</v>
      </c>
      <c r="AA186" s="24">
        <v>30.11</v>
      </c>
      <c r="AB186" s="25">
        <f t="shared" si="40"/>
        <v>30.712199999999999</v>
      </c>
      <c r="AC186" s="25">
        <f t="shared" si="38"/>
        <v>31.326443999999999</v>
      </c>
      <c r="AD186" s="25">
        <f t="shared" si="38"/>
        <v>31.952972880000001</v>
      </c>
      <c r="AE186" s="25">
        <f t="shared" si="38"/>
        <v>32.592032337600003</v>
      </c>
      <c r="AF186" s="25">
        <f t="shared" si="38"/>
        <v>33.243872984352002</v>
      </c>
      <c r="AG186" s="25">
        <f t="shared" si="38"/>
        <v>33.908750444039043</v>
      </c>
      <c r="AH186" s="25">
        <f t="shared" si="38"/>
        <v>34.586925452919822</v>
      </c>
      <c r="AI186" s="25">
        <f t="shared" si="38"/>
        <v>35.278663961978218</v>
      </c>
      <c r="AJ186" s="25">
        <f t="shared" si="38"/>
        <v>35.984237241217784</v>
      </c>
      <c r="AK186" s="25">
        <f t="shared" si="38"/>
        <v>36.70392198604214</v>
      </c>
      <c r="AL186" s="25">
        <f t="shared" si="38"/>
        <v>37.438000425762986</v>
      </c>
      <c r="AM186" s="25">
        <f t="shared" si="38"/>
        <v>38.186760434278249</v>
      </c>
      <c r="AN186" s="25">
        <f t="shared" si="38"/>
        <v>38.950495642963816</v>
      </c>
      <c r="AO186" s="25">
        <f t="shared" si="38"/>
        <v>39.729505555823096</v>
      </c>
      <c r="AP186" s="25">
        <f t="shared" si="38"/>
        <v>40.524095666939559</v>
      </c>
      <c r="AQ186" s="25">
        <f t="shared" si="38"/>
        <v>41.334577580278349</v>
      </c>
      <c r="AR186" s="25">
        <f t="shared" si="38"/>
        <v>42.16126913188392</v>
      </c>
      <c r="AS186" s="25">
        <f t="shared" si="39"/>
        <v>43.004494514521596</v>
      </c>
      <c r="AT186" s="25">
        <f t="shared" si="39"/>
        <v>43.864584404812028</v>
      </c>
      <c r="AU186" s="25">
        <f t="shared" si="39"/>
        <v>44.741876092908271</v>
      </c>
      <c r="AV186" s="25">
        <f t="shared" si="39"/>
        <v>45.636713614766435</v>
      </c>
      <c r="AW186" s="25">
        <f t="shared" si="39"/>
        <v>46.549447887061767</v>
      </c>
      <c r="AX186" s="25">
        <f t="shared" si="39"/>
        <v>47.480436844803002</v>
      </c>
      <c r="AY186" s="25">
        <f t="shared" si="39"/>
        <v>48.430045581699062</v>
      </c>
      <c r="AZ186" s="25">
        <f t="shared" si="39"/>
        <v>49.398646493333047</v>
      </c>
      <c r="BA186" s="25">
        <f t="shared" si="39"/>
        <v>50.386619423199711</v>
      </c>
      <c r="BB186" s="25">
        <f t="shared" si="39"/>
        <v>51.394351811663704</v>
      </c>
      <c r="BC186" s="25">
        <f t="shared" si="39"/>
        <v>52.422238847896978</v>
      </c>
      <c r="BD186" s="25">
        <f t="shared" si="39"/>
        <v>53.470683624854921</v>
      </c>
    </row>
    <row r="187" spans="1:56" x14ac:dyDescent="0.3">
      <c r="A187" s="9">
        <v>5</v>
      </c>
      <c r="B187" s="24">
        <v>19.143406593406592</v>
      </c>
      <c r="C187" s="24">
        <v>19.430769230769229</v>
      </c>
      <c r="D187" s="24">
        <v>19.916483516483517</v>
      </c>
      <c r="E187" s="24">
        <v>20.414285714285715</v>
      </c>
      <c r="F187" s="24">
        <v>20.924725274725276</v>
      </c>
      <c r="G187" s="24">
        <v>21.88</v>
      </c>
      <c r="H187" s="24">
        <v>22.32</v>
      </c>
      <c r="I187" s="24">
        <v>22.44</v>
      </c>
      <c r="J187" s="24">
        <v>23.02</v>
      </c>
      <c r="K187" s="24">
        <v>23.48</v>
      </c>
      <c r="L187" s="24">
        <v>23.95</v>
      </c>
      <c r="M187" s="24">
        <v>22.89</v>
      </c>
      <c r="N187" s="24">
        <v>23.02</v>
      </c>
      <c r="O187" s="24">
        <v>24.07</v>
      </c>
      <c r="P187" s="24">
        <v>24.48</v>
      </c>
      <c r="Q187" s="24">
        <v>24.84</v>
      </c>
      <c r="R187" s="24">
        <v>25.28</v>
      </c>
      <c r="S187" s="24">
        <v>25.78</v>
      </c>
      <c r="T187" s="24">
        <v>26.04</v>
      </c>
      <c r="U187" s="24">
        <v>26.43</v>
      </c>
      <c r="V187" s="24">
        <v>26.89</v>
      </c>
      <c r="W187" s="45">
        <v>27.43</v>
      </c>
      <c r="X187" s="24">
        <v>29.12</v>
      </c>
      <c r="Y187" s="24">
        <v>29.7</v>
      </c>
      <c r="Z187" s="24">
        <v>30.29</v>
      </c>
      <c r="AA187" s="24">
        <v>31.21</v>
      </c>
      <c r="AB187" s="25">
        <f t="shared" si="40"/>
        <v>31.834200000000003</v>
      </c>
      <c r="AC187" s="25">
        <f t="shared" si="38"/>
        <v>32.470884000000005</v>
      </c>
      <c r="AD187" s="25">
        <f t="shared" si="38"/>
        <v>33.120301680000004</v>
      </c>
      <c r="AE187" s="25">
        <f t="shared" si="38"/>
        <v>33.782707713600004</v>
      </c>
      <c r="AF187" s="25">
        <f t="shared" si="38"/>
        <v>34.458361867872007</v>
      </c>
      <c r="AG187" s="25">
        <f t="shared" si="38"/>
        <v>35.147529105229445</v>
      </c>
      <c r="AH187" s="25">
        <f t="shared" si="38"/>
        <v>35.850479687334037</v>
      </c>
      <c r="AI187" s="25">
        <f t="shared" si="38"/>
        <v>36.567489281080718</v>
      </c>
      <c r="AJ187" s="25">
        <f t="shared" si="38"/>
        <v>37.298839066702335</v>
      </c>
      <c r="AK187" s="25">
        <f t="shared" si="38"/>
        <v>38.044815848036386</v>
      </c>
      <c r="AL187" s="25">
        <f t="shared" si="38"/>
        <v>38.805712164997111</v>
      </c>
      <c r="AM187" s="25">
        <f t="shared" si="38"/>
        <v>39.581826408297054</v>
      </c>
      <c r="AN187" s="25">
        <f t="shared" si="38"/>
        <v>40.373462936463</v>
      </c>
      <c r="AO187" s="25">
        <f t="shared" si="38"/>
        <v>41.180932195192263</v>
      </c>
      <c r="AP187" s="25">
        <f t="shared" si="38"/>
        <v>42.004550839096112</v>
      </c>
      <c r="AQ187" s="25">
        <f t="shared" si="38"/>
        <v>42.844641855878038</v>
      </c>
      <c r="AR187" s="25">
        <f t="shared" si="38"/>
        <v>43.701534692995601</v>
      </c>
      <c r="AS187" s="25">
        <f t="shared" si="39"/>
        <v>44.575565386855516</v>
      </c>
      <c r="AT187" s="25">
        <f t="shared" si="39"/>
        <v>45.467076694592627</v>
      </c>
      <c r="AU187" s="25">
        <f t="shared" si="39"/>
        <v>46.376418228484482</v>
      </c>
      <c r="AV187" s="25">
        <f t="shared" si="39"/>
        <v>47.303946593054171</v>
      </c>
      <c r="AW187" s="25">
        <f t="shared" si="39"/>
        <v>48.250025524915252</v>
      </c>
      <c r="AX187" s="25">
        <f t="shared" si="39"/>
        <v>49.215026035413558</v>
      </c>
      <c r="AY187" s="25">
        <f t="shared" si="39"/>
        <v>50.199326556121832</v>
      </c>
      <c r="AZ187" s="25">
        <f t="shared" si="39"/>
        <v>51.203313087244268</v>
      </c>
      <c r="BA187" s="25">
        <f t="shared" si="39"/>
        <v>52.227379348989153</v>
      </c>
      <c r="BB187" s="25">
        <f t="shared" si="39"/>
        <v>53.271926935968935</v>
      </c>
      <c r="BC187" s="25">
        <f t="shared" si="39"/>
        <v>54.337365474688312</v>
      </c>
      <c r="BD187" s="25">
        <f t="shared" si="39"/>
        <v>55.424112784182078</v>
      </c>
    </row>
    <row r="188" spans="1:56" x14ac:dyDescent="0.3">
      <c r="A188" s="9">
        <v>6</v>
      </c>
      <c r="B188" s="24">
        <v>19.807692307692307</v>
      </c>
      <c r="C188" s="24">
        <v>20.104945054945055</v>
      </c>
      <c r="D188" s="24">
        <v>20.607692307692307</v>
      </c>
      <c r="E188" s="24">
        <v>21.123076923076923</v>
      </c>
      <c r="F188" s="24">
        <v>21.651098901098901</v>
      </c>
      <c r="G188" s="24">
        <v>22.64</v>
      </c>
      <c r="H188" s="24">
        <v>23.09</v>
      </c>
      <c r="I188" s="24">
        <v>23.22</v>
      </c>
      <c r="J188" s="24">
        <v>23.82</v>
      </c>
      <c r="K188" s="24">
        <v>24.3</v>
      </c>
      <c r="L188" s="24">
        <v>24.78</v>
      </c>
      <c r="M188" s="24">
        <v>23.69</v>
      </c>
      <c r="N188" s="24">
        <v>23.82</v>
      </c>
      <c r="O188" s="24">
        <v>24.91</v>
      </c>
      <c r="P188" s="24">
        <v>25.33</v>
      </c>
      <c r="Q188" s="24">
        <v>25.71</v>
      </c>
      <c r="R188" s="24">
        <v>26.16</v>
      </c>
      <c r="S188" s="24">
        <v>26.68</v>
      </c>
      <c r="T188" s="24">
        <v>26.95</v>
      </c>
      <c r="U188" s="24">
        <v>27.35</v>
      </c>
      <c r="V188" s="24">
        <v>27.83</v>
      </c>
      <c r="W188" s="45">
        <v>28.38</v>
      </c>
      <c r="X188" s="24">
        <v>30.19</v>
      </c>
      <c r="Y188" s="24">
        <v>30.79</v>
      </c>
      <c r="Z188" s="24">
        <v>31.41</v>
      </c>
      <c r="AA188" s="24">
        <v>32.36</v>
      </c>
      <c r="AB188" s="25">
        <f t="shared" si="40"/>
        <v>33.007199999999997</v>
      </c>
      <c r="AC188" s="25">
        <f t="shared" si="38"/>
        <v>33.667344</v>
      </c>
      <c r="AD188" s="25">
        <f t="shared" si="38"/>
        <v>34.340690880000004</v>
      </c>
      <c r="AE188" s="25">
        <f t="shared" si="38"/>
        <v>35.027504697600001</v>
      </c>
      <c r="AF188" s="25">
        <f t="shared" si="38"/>
        <v>35.728054791552005</v>
      </c>
      <c r="AG188" s="25">
        <f t="shared" si="38"/>
        <v>36.442615887383049</v>
      </c>
      <c r="AH188" s="25">
        <f t="shared" si="38"/>
        <v>37.171468205130708</v>
      </c>
      <c r="AI188" s="25">
        <f t="shared" si="38"/>
        <v>37.914897569233325</v>
      </c>
      <c r="AJ188" s="25">
        <f t="shared" si="38"/>
        <v>38.673195520617995</v>
      </c>
      <c r="AK188" s="25">
        <f t="shared" si="38"/>
        <v>39.446659431030355</v>
      </c>
      <c r="AL188" s="25">
        <f t="shared" si="38"/>
        <v>40.235592619650966</v>
      </c>
      <c r="AM188" s="25">
        <f t="shared" si="38"/>
        <v>41.040304472043985</v>
      </c>
      <c r="AN188" s="25">
        <f t="shared" si="38"/>
        <v>41.861110561484864</v>
      </c>
      <c r="AO188" s="25">
        <f t="shared" si="38"/>
        <v>42.698332772714565</v>
      </c>
      <c r="AP188" s="25">
        <f t="shared" si="38"/>
        <v>43.552299428168858</v>
      </c>
      <c r="AQ188" s="25">
        <f t="shared" si="38"/>
        <v>44.423345416732239</v>
      </c>
      <c r="AR188" s="25">
        <f t="shared" si="38"/>
        <v>45.311812325066882</v>
      </c>
      <c r="AS188" s="25">
        <f t="shared" si="39"/>
        <v>46.218048571568218</v>
      </c>
      <c r="AT188" s="25">
        <f t="shared" si="39"/>
        <v>47.14240954299958</v>
      </c>
      <c r="AU188" s="25">
        <f t="shared" si="39"/>
        <v>48.085257733859571</v>
      </c>
      <c r="AV188" s="25">
        <f t="shared" si="39"/>
        <v>49.046962888536761</v>
      </c>
      <c r="AW188" s="25">
        <f t="shared" si="39"/>
        <v>50.027902146307497</v>
      </c>
      <c r="AX188" s="25">
        <f t="shared" si="39"/>
        <v>51.028460189233648</v>
      </c>
      <c r="AY188" s="25">
        <f t="shared" si="39"/>
        <v>52.049029393018323</v>
      </c>
      <c r="AZ188" s="25">
        <f t="shared" si="39"/>
        <v>53.09000998087869</v>
      </c>
      <c r="BA188" s="25">
        <f t="shared" si="39"/>
        <v>54.151810180496263</v>
      </c>
      <c r="BB188" s="25">
        <f t="shared" si="39"/>
        <v>55.234846384106191</v>
      </c>
      <c r="BC188" s="25">
        <f t="shared" si="39"/>
        <v>56.339543311788319</v>
      </c>
      <c r="BD188" s="25">
        <f t="shared" si="39"/>
        <v>57.466334178024084</v>
      </c>
    </row>
    <row r="189" spans="1:56" x14ac:dyDescent="0.3">
      <c r="A189" s="9">
        <v>7</v>
      </c>
      <c r="B189" s="24">
        <v>20.493956043956043</v>
      </c>
      <c r="C189" s="24">
        <v>20.8010989010989</v>
      </c>
      <c r="D189" s="24">
        <v>21.32087912087912</v>
      </c>
      <c r="E189" s="24">
        <v>21.853846153846153</v>
      </c>
      <c r="F189" s="24">
        <v>22.4</v>
      </c>
      <c r="G189" s="24">
        <v>23.42</v>
      </c>
      <c r="H189" s="24">
        <v>23.89</v>
      </c>
      <c r="I189" s="24">
        <v>24.02</v>
      </c>
      <c r="J189" s="24">
        <v>24.64</v>
      </c>
      <c r="K189" s="24">
        <v>25.14</v>
      </c>
      <c r="L189" s="24">
        <v>25.64</v>
      </c>
      <c r="M189" s="24">
        <v>24.51</v>
      </c>
      <c r="N189" s="24">
        <v>24.64</v>
      </c>
      <c r="O189" s="24">
        <v>25.77</v>
      </c>
      <c r="P189" s="24">
        <v>26.2</v>
      </c>
      <c r="Q189" s="24">
        <v>26.59</v>
      </c>
      <c r="R189" s="24">
        <v>27.06</v>
      </c>
      <c r="S189" s="24">
        <v>27.6</v>
      </c>
      <c r="T189" s="24">
        <v>27.88</v>
      </c>
      <c r="U189" s="24">
        <v>28.3</v>
      </c>
      <c r="V189" s="24">
        <v>28.79</v>
      </c>
      <c r="W189" s="45">
        <v>29.37</v>
      </c>
      <c r="X189" s="24">
        <v>31.27</v>
      </c>
      <c r="Y189" s="24">
        <v>31.9</v>
      </c>
      <c r="Z189" s="24">
        <v>32.54</v>
      </c>
      <c r="AA189" s="24">
        <v>33.520000000000003</v>
      </c>
      <c r="AB189" s="25">
        <f t="shared" si="40"/>
        <v>34.190400000000004</v>
      </c>
      <c r="AC189" s="25">
        <f t="shared" si="38"/>
        <v>34.874208000000003</v>
      </c>
      <c r="AD189" s="25">
        <f t="shared" si="38"/>
        <v>35.571692160000005</v>
      </c>
      <c r="AE189" s="25">
        <f t="shared" si="38"/>
        <v>36.283126003200003</v>
      </c>
      <c r="AF189" s="25">
        <f t="shared" si="38"/>
        <v>37.008788523264002</v>
      </c>
      <c r="AG189" s="25">
        <f t="shared" si="38"/>
        <v>37.74896429372928</v>
      </c>
      <c r="AH189" s="25">
        <f t="shared" si="38"/>
        <v>38.503943579603863</v>
      </c>
      <c r="AI189" s="25">
        <f t="shared" si="38"/>
        <v>39.27402245119594</v>
      </c>
      <c r="AJ189" s="25">
        <f t="shared" si="38"/>
        <v>40.059502900219861</v>
      </c>
      <c r="AK189" s="25">
        <f t="shared" si="38"/>
        <v>40.860692958224263</v>
      </c>
      <c r="AL189" s="25">
        <f t="shared" si="38"/>
        <v>41.677906817388752</v>
      </c>
      <c r="AM189" s="25">
        <f t="shared" si="38"/>
        <v>42.511464953736528</v>
      </c>
      <c r="AN189" s="25">
        <f t="shared" si="38"/>
        <v>43.361694252811262</v>
      </c>
      <c r="AO189" s="25">
        <f t="shared" si="38"/>
        <v>44.228928137867484</v>
      </c>
      <c r="AP189" s="25">
        <f t="shared" si="38"/>
        <v>45.113506700624832</v>
      </c>
      <c r="AQ189" s="25">
        <f t="shared" si="38"/>
        <v>46.015776834637329</v>
      </c>
      <c r="AR189" s="25">
        <f t="shared" si="38"/>
        <v>46.936092371330076</v>
      </c>
      <c r="AS189" s="25">
        <f t="shared" si="39"/>
        <v>47.874814218756676</v>
      </c>
      <c r="AT189" s="25">
        <f t="shared" si="39"/>
        <v>48.832310503131808</v>
      </c>
      <c r="AU189" s="25">
        <f t="shared" si="39"/>
        <v>49.808956713194448</v>
      </c>
      <c r="AV189" s="25">
        <f t="shared" si="39"/>
        <v>50.805135847458338</v>
      </c>
      <c r="AW189" s="25">
        <f t="shared" si="39"/>
        <v>51.821238564407508</v>
      </c>
      <c r="AX189" s="25">
        <f t="shared" si="39"/>
        <v>52.857663335695662</v>
      </c>
      <c r="AY189" s="25">
        <f t="shared" si="39"/>
        <v>53.914816602409573</v>
      </c>
      <c r="AZ189" s="25">
        <f t="shared" si="39"/>
        <v>54.993112934457763</v>
      </c>
      <c r="BA189" s="25">
        <f t="shared" si="39"/>
        <v>56.09297519314692</v>
      </c>
      <c r="BB189" s="25">
        <f t="shared" si="39"/>
        <v>57.214834697009856</v>
      </c>
      <c r="BC189" s="25">
        <f t="shared" si="39"/>
        <v>58.359131390950054</v>
      </c>
      <c r="BD189" s="25">
        <f t="shared" si="39"/>
        <v>59.526314018769057</v>
      </c>
    </row>
    <row r="190" spans="1:56" x14ac:dyDescent="0.3">
      <c r="A190" s="9">
        <v>8</v>
      </c>
      <c r="B190" s="24">
        <v>21.581868131868131</v>
      </c>
      <c r="C190" s="24">
        <v>21.905494505494506</v>
      </c>
      <c r="D190" s="24">
        <v>22.453296703296704</v>
      </c>
      <c r="E190" s="24">
        <v>23.014835164835166</v>
      </c>
      <c r="F190" s="24">
        <v>23.59010989010989</v>
      </c>
      <c r="G190" s="24">
        <v>24.67</v>
      </c>
      <c r="H190" s="24">
        <v>25.16</v>
      </c>
      <c r="I190" s="24">
        <v>25.3</v>
      </c>
      <c r="J190" s="24">
        <v>25.95</v>
      </c>
      <c r="K190" s="24">
        <v>26.47</v>
      </c>
      <c r="L190" s="24">
        <v>27</v>
      </c>
      <c r="M190" s="24">
        <v>25.81</v>
      </c>
      <c r="N190" s="24">
        <v>25.95</v>
      </c>
      <c r="O190" s="24">
        <v>27.14</v>
      </c>
      <c r="P190" s="24">
        <v>27.59</v>
      </c>
      <c r="Q190" s="24">
        <v>28.01</v>
      </c>
      <c r="R190" s="24">
        <v>28.5</v>
      </c>
      <c r="S190" s="24">
        <v>29.07</v>
      </c>
      <c r="T190" s="24">
        <v>29.36</v>
      </c>
      <c r="U190" s="24">
        <v>29.8</v>
      </c>
      <c r="V190" s="24">
        <v>30.32</v>
      </c>
      <c r="W190" s="45">
        <v>30.93</v>
      </c>
      <c r="X190" s="24">
        <v>32.409999999999997</v>
      </c>
      <c r="Y190" s="24">
        <v>33.06</v>
      </c>
      <c r="Z190" s="24">
        <v>33.72</v>
      </c>
      <c r="AA190" s="24">
        <v>34.729999999999997</v>
      </c>
      <c r="AB190" s="25">
        <f t="shared" si="40"/>
        <v>35.424599999999998</v>
      </c>
      <c r="AC190" s="25">
        <f t="shared" si="38"/>
        <v>36.133091999999998</v>
      </c>
      <c r="AD190" s="25">
        <f t="shared" si="38"/>
        <v>36.855753839999998</v>
      </c>
      <c r="AE190" s="25">
        <f t="shared" si="38"/>
        <v>37.592868916800001</v>
      </c>
      <c r="AF190" s="25">
        <f t="shared" si="38"/>
        <v>38.344726295135999</v>
      </c>
      <c r="AG190" s="25">
        <f t="shared" si="38"/>
        <v>39.11162082103872</v>
      </c>
      <c r="AH190" s="25">
        <f t="shared" si="38"/>
        <v>39.893853237459496</v>
      </c>
      <c r="AI190" s="25">
        <f t="shared" si="38"/>
        <v>40.691730302208683</v>
      </c>
      <c r="AJ190" s="25">
        <f t="shared" si="38"/>
        <v>41.505564908252857</v>
      </c>
      <c r="AK190" s="25">
        <f t="shared" si="38"/>
        <v>42.335676206417915</v>
      </c>
      <c r="AL190" s="25">
        <f t="shared" si="38"/>
        <v>43.182389730546276</v>
      </c>
      <c r="AM190" s="25">
        <f t="shared" si="38"/>
        <v>44.046037525157203</v>
      </c>
      <c r="AN190" s="25">
        <f t="shared" si="38"/>
        <v>44.926958275660347</v>
      </c>
      <c r="AO190" s="25">
        <f t="shared" si="38"/>
        <v>45.825497441173553</v>
      </c>
      <c r="AP190" s="25">
        <f t="shared" si="38"/>
        <v>46.742007389997028</v>
      </c>
      <c r="AQ190" s="25">
        <f t="shared" si="38"/>
        <v>47.676847537796966</v>
      </c>
      <c r="AR190" s="25">
        <f t="shared" si="38"/>
        <v>48.630384488552906</v>
      </c>
      <c r="AS190" s="25">
        <f t="shared" si="39"/>
        <v>49.602992178323966</v>
      </c>
      <c r="AT190" s="25">
        <f t="shared" si="39"/>
        <v>50.595052021890446</v>
      </c>
      <c r="AU190" s="25">
        <f t="shared" si="39"/>
        <v>51.606953062328259</v>
      </c>
      <c r="AV190" s="25">
        <f t="shared" si="39"/>
        <v>52.639092123574827</v>
      </c>
      <c r="AW190" s="25">
        <f t="shared" si="39"/>
        <v>53.691873966046323</v>
      </c>
      <c r="AX190" s="25">
        <f t="shared" si="39"/>
        <v>54.765711445367252</v>
      </c>
      <c r="AY190" s="25">
        <f t="shared" si="39"/>
        <v>55.8610256742746</v>
      </c>
      <c r="AZ190" s="25">
        <f t="shared" si="39"/>
        <v>56.978246187760092</v>
      </c>
      <c r="BA190" s="25">
        <f t="shared" si="39"/>
        <v>58.117811111515294</v>
      </c>
      <c r="BB190" s="25">
        <f t="shared" si="39"/>
        <v>59.280167333745602</v>
      </c>
      <c r="BC190" s="25">
        <f t="shared" si="39"/>
        <v>60.465770680420512</v>
      </c>
      <c r="BD190" s="25">
        <f t="shared" si="39"/>
        <v>61.67508609402892</v>
      </c>
    </row>
    <row r="191" spans="1:56" x14ac:dyDescent="0.3">
      <c r="A191" s="9">
        <v>9</v>
      </c>
      <c r="B191" s="24">
        <v>22.353296703296703</v>
      </c>
      <c r="C191" s="24">
        <v>22.688461538461539</v>
      </c>
      <c r="D191" s="24">
        <v>23.255494505494507</v>
      </c>
      <c r="E191" s="24">
        <v>23.836813186813188</v>
      </c>
      <c r="F191" s="24">
        <v>24.432967032967031</v>
      </c>
      <c r="G191" s="24">
        <v>25.55</v>
      </c>
      <c r="H191" s="24">
        <v>26.06</v>
      </c>
      <c r="I191" s="24">
        <v>26.2</v>
      </c>
      <c r="J191" s="24">
        <v>26.88</v>
      </c>
      <c r="K191" s="24">
        <v>27.42</v>
      </c>
      <c r="L191" s="24">
        <v>27.97</v>
      </c>
      <c r="M191" s="24">
        <v>26.73</v>
      </c>
      <c r="N191" s="24">
        <v>26.88</v>
      </c>
      <c r="O191" s="24">
        <v>28.11</v>
      </c>
      <c r="P191" s="24">
        <v>28.58</v>
      </c>
      <c r="Q191" s="24">
        <v>29.01</v>
      </c>
      <c r="R191" s="24">
        <v>29.52</v>
      </c>
      <c r="S191" s="24">
        <v>30.11</v>
      </c>
      <c r="T191" s="24">
        <v>30.41</v>
      </c>
      <c r="U191" s="24">
        <v>30.86</v>
      </c>
      <c r="V191" s="24">
        <v>31.4</v>
      </c>
      <c r="W191" s="45">
        <v>32.03</v>
      </c>
      <c r="X191" s="24">
        <v>33.590000000000003</v>
      </c>
      <c r="Y191" s="24">
        <v>34.26</v>
      </c>
      <c r="Z191" s="24">
        <v>34.950000000000003</v>
      </c>
      <c r="AA191" s="24">
        <v>36.01</v>
      </c>
      <c r="AB191" s="25">
        <f t="shared" si="40"/>
        <v>36.730199999999996</v>
      </c>
      <c r="AC191" s="25">
        <f t="shared" si="38"/>
        <v>37.464803999999994</v>
      </c>
      <c r="AD191" s="25">
        <f t="shared" si="38"/>
        <v>38.214100079999994</v>
      </c>
      <c r="AE191" s="25">
        <f t="shared" si="38"/>
        <v>38.978382081599996</v>
      </c>
      <c r="AF191" s="25">
        <f t="shared" si="38"/>
        <v>39.757949723231995</v>
      </c>
      <c r="AG191" s="25">
        <f t="shared" si="38"/>
        <v>40.553108717696638</v>
      </c>
      <c r="AH191" s="25">
        <f t="shared" si="38"/>
        <v>41.364170892050574</v>
      </c>
      <c r="AI191" s="25">
        <f t="shared" si="38"/>
        <v>42.191454309891583</v>
      </c>
      <c r="AJ191" s="25">
        <f t="shared" si="38"/>
        <v>43.035283396089419</v>
      </c>
      <c r="AK191" s="25">
        <f t="shared" si="38"/>
        <v>43.895989064011211</v>
      </c>
      <c r="AL191" s="25">
        <f t="shared" si="38"/>
        <v>44.773908845291437</v>
      </c>
      <c r="AM191" s="25">
        <f t="shared" si="38"/>
        <v>45.66938702219727</v>
      </c>
      <c r="AN191" s="25">
        <f t="shared" si="38"/>
        <v>46.582774762641215</v>
      </c>
      <c r="AO191" s="25">
        <f t="shared" si="38"/>
        <v>47.514430257894041</v>
      </c>
      <c r="AP191" s="25">
        <f t="shared" si="38"/>
        <v>48.464718863051921</v>
      </c>
      <c r="AQ191" s="25">
        <f t="shared" si="38"/>
        <v>49.434013240312957</v>
      </c>
      <c r="AR191" s="25">
        <f t="shared" si="38"/>
        <v>50.42269350511922</v>
      </c>
      <c r="AS191" s="25">
        <f t="shared" si="39"/>
        <v>51.431147375221606</v>
      </c>
      <c r="AT191" s="25">
        <f t="shared" si="39"/>
        <v>52.459770322726037</v>
      </c>
      <c r="AU191" s="25">
        <f t="shared" si="39"/>
        <v>53.508965729180559</v>
      </c>
      <c r="AV191" s="25">
        <f t="shared" si="39"/>
        <v>54.579145043764171</v>
      </c>
      <c r="AW191" s="25">
        <f t="shared" si="39"/>
        <v>55.670727944639452</v>
      </c>
      <c r="AX191" s="25">
        <f t="shared" si="39"/>
        <v>56.784142503532244</v>
      </c>
      <c r="AY191" s="25">
        <f t="shared" si="39"/>
        <v>57.919825353602889</v>
      </c>
      <c r="AZ191" s="25">
        <f t="shared" si="39"/>
        <v>59.078221860674951</v>
      </c>
      <c r="BA191" s="25">
        <f t="shared" si="39"/>
        <v>60.259786297888454</v>
      </c>
      <c r="BB191" s="25">
        <f t="shared" si="39"/>
        <v>61.464982023846225</v>
      </c>
      <c r="BC191" s="25">
        <f t="shared" si="39"/>
        <v>62.69428166432315</v>
      </c>
      <c r="BD191" s="25">
        <f t="shared" si="39"/>
        <v>63.948167297609615</v>
      </c>
    </row>
    <row r="192" spans="1:56" x14ac:dyDescent="0.3">
      <c r="A192" s="9">
        <v>10</v>
      </c>
      <c r="B192" s="24">
        <v>23.163186813186812</v>
      </c>
      <c r="C192" s="24">
        <v>23.510439560439561</v>
      </c>
      <c r="D192" s="24">
        <v>24.098351648351649</v>
      </c>
      <c r="E192" s="24">
        <v>24.700549450549449</v>
      </c>
      <c r="F192" s="24">
        <v>25.318131868131868</v>
      </c>
      <c r="G192" s="24">
        <v>26.47</v>
      </c>
      <c r="H192" s="24">
        <v>27</v>
      </c>
      <c r="I192" s="24">
        <v>27.15</v>
      </c>
      <c r="J192" s="24">
        <v>27.85</v>
      </c>
      <c r="K192" s="24">
        <v>28.41</v>
      </c>
      <c r="L192" s="24">
        <v>28.98</v>
      </c>
      <c r="M192" s="24">
        <v>27.7</v>
      </c>
      <c r="N192" s="24">
        <v>27.85</v>
      </c>
      <c r="O192" s="24">
        <v>29.12</v>
      </c>
      <c r="P192" s="24">
        <v>29.62</v>
      </c>
      <c r="Q192" s="24">
        <v>30.06</v>
      </c>
      <c r="R192" s="24">
        <v>30.59</v>
      </c>
      <c r="S192" s="24">
        <v>31.2</v>
      </c>
      <c r="T192" s="24">
        <v>31.51</v>
      </c>
      <c r="U192" s="24">
        <v>31.98</v>
      </c>
      <c r="V192" s="24">
        <v>32.54</v>
      </c>
      <c r="W192" s="45">
        <v>33.19</v>
      </c>
      <c r="X192" s="24">
        <v>34.81</v>
      </c>
      <c r="Y192" s="24">
        <v>35.51</v>
      </c>
      <c r="Z192" s="24">
        <v>36.22</v>
      </c>
      <c r="AA192" s="24">
        <v>36.94</v>
      </c>
      <c r="AB192" s="25">
        <f t="shared" si="40"/>
        <v>37.678799999999995</v>
      </c>
      <c r="AC192" s="25">
        <f t="shared" si="38"/>
        <v>38.432375999999998</v>
      </c>
      <c r="AD192" s="25">
        <f t="shared" si="38"/>
        <v>39.20102352</v>
      </c>
      <c r="AE192" s="25">
        <f t="shared" si="38"/>
        <v>39.985043990400001</v>
      </c>
      <c r="AF192" s="25">
        <f t="shared" si="38"/>
        <v>40.784744870208002</v>
      </c>
      <c r="AG192" s="25">
        <f t="shared" si="38"/>
        <v>41.600439767612166</v>
      </c>
      <c r="AH192" s="25">
        <f t="shared" si="38"/>
        <v>42.43244856296441</v>
      </c>
      <c r="AI192" s="25">
        <f t="shared" si="38"/>
        <v>43.281097534223697</v>
      </c>
      <c r="AJ192" s="25">
        <f t="shared" si="38"/>
        <v>44.146719484908175</v>
      </c>
      <c r="AK192" s="25">
        <f t="shared" si="38"/>
        <v>45.029653874606339</v>
      </c>
      <c r="AL192" s="25">
        <f t="shared" si="38"/>
        <v>45.930246952098464</v>
      </c>
      <c r="AM192" s="25">
        <f t="shared" si="38"/>
        <v>46.848851891140434</v>
      </c>
      <c r="AN192" s="25">
        <f t="shared" si="38"/>
        <v>47.785828928963241</v>
      </c>
      <c r="AO192" s="25">
        <f t="shared" si="38"/>
        <v>48.741545507542504</v>
      </c>
      <c r="AP192" s="25">
        <f t="shared" si="38"/>
        <v>49.716376417693354</v>
      </c>
      <c r="AQ192" s="25">
        <f t="shared" si="38"/>
        <v>50.710703946047225</v>
      </c>
      <c r="AR192" s="25">
        <f t="shared" si="38"/>
        <v>51.724918024968169</v>
      </c>
      <c r="AS192" s="25">
        <f t="shared" si="39"/>
        <v>52.759416385467532</v>
      </c>
      <c r="AT192" s="25">
        <f t="shared" si="39"/>
        <v>53.814604713176884</v>
      </c>
      <c r="AU192" s="25">
        <f t="shared" si="39"/>
        <v>54.89089680744042</v>
      </c>
      <c r="AV192" s="25">
        <f t="shared" si="39"/>
        <v>55.988714743589227</v>
      </c>
      <c r="AW192" s="25">
        <f t="shared" si="39"/>
        <v>57.108489038461016</v>
      </c>
      <c r="AX192" s="25">
        <f t="shared" si="39"/>
        <v>58.250658819230239</v>
      </c>
      <c r="AY192" s="25">
        <f t="shared" si="39"/>
        <v>59.415671995614844</v>
      </c>
      <c r="AZ192" s="25">
        <f t="shared" si="39"/>
        <v>60.603985435527143</v>
      </c>
      <c r="BA192" s="25">
        <f t="shared" si="39"/>
        <v>61.81606514423769</v>
      </c>
      <c r="BB192" s="25">
        <f t="shared" si="39"/>
        <v>63.052386447122444</v>
      </c>
      <c r="BC192" s="25">
        <f t="shared" si="39"/>
        <v>64.313434176064888</v>
      </c>
      <c r="BD192" s="25">
        <f t="shared" si="39"/>
        <v>65.599702859586188</v>
      </c>
    </row>
    <row r="193" spans="1:56" x14ac:dyDescent="0.3">
      <c r="A193" s="9">
        <v>11</v>
      </c>
      <c r="B193" s="24">
        <v>23.992307692307691</v>
      </c>
      <c r="C193" s="24">
        <v>24.352197802197804</v>
      </c>
      <c r="D193" s="24">
        <v>24.96098901098901</v>
      </c>
      <c r="E193" s="24">
        <v>25.585164835164836</v>
      </c>
      <c r="F193" s="24">
        <v>26.224725274725273</v>
      </c>
      <c r="G193" s="24">
        <v>27.42</v>
      </c>
      <c r="H193" s="24">
        <v>27.97</v>
      </c>
      <c r="I193" s="24">
        <v>28.13</v>
      </c>
      <c r="J193" s="24">
        <v>28.85</v>
      </c>
      <c r="K193" s="24">
        <v>29.43</v>
      </c>
      <c r="L193" s="24">
        <v>30.02</v>
      </c>
      <c r="M193" s="24">
        <v>28.69</v>
      </c>
      <c r="N193" s="24">
        <v>28.85</v>
      </c>
      <c r="O193" s="24">
        <v>30.17</v>
      </c>
      <c r="P193" s="24">
        <v>30.68</v>
      </c>
      <c r="Q193" s="24">
        <v>31.14</v>
      </c>
      <c r="R193" s="24">
        <v>31.68</v>
      </c>
      <c r="S193" s="24">
        <v>32.31</v>
      </c>
      <c r="T193" s="24">
        <v>32.64</v>
      </c>
      <c r="U193" s="24">
        <v>33.130000000000003</v>
      </c>
      <c r="V193" s="24">
        <v>33.71</v>
      </c>
      <c r="W193" s="45">
        <v>34.380000000000003</v>
      </c>
      <c r="X193" s="24">
        <v>36.07</v>
      </c>
      <c r="Y193" s="24">
        <v>36.79</v>
      </c>
      <c r="Z193" s="24">
        <v>37.53</v>
      </c>
      <c r="AA193" s="24">
        <v>38.28</v>
      </c>
      <c r="AB193" s="25">
        <f t="shared" si="40"/>
        <v>39.0456</v>
      </c>
      <c r="AC193" s="25">
        <f t="shared" si="38"/>
        <v>39.826512000000001</v>
      </c>
      <c r="AD193" s="25">
        <f t="shared" si="38"/>
        <v>40.623042240000004</v>
      </c>
      <c r="AE193" s="25">
        <f t="shared" si="38"/>
        <v>41.435503084800004</v>
      </c>
      <c r="AF193" s="25">
        <f t="shared" si="38"/>
        <v>42.264213146496004</v>
      </c>
      <c r="AG193" s="25">
        <f t="shared" si="38"/>
        <v>43.109497409425927</v>
      </c>
      <c r="AH193" s="25">
        <f t="shared" si="38"/>
        <v>43.971687357614449</v>
      </c>
      <c r="AI193" s="25">
        <f t="shared" si="38"/>
        <v>44.85112110476674</v>
      </c>
      <c r="AJ193" s="25">
        <f t="shared" si="38"/>
        <v>45.748143526862073</v>
      </c>
      <c r="AK193" s="25">
        <f t="shared" si="38"/>
        <v>46.663106397399318</v>
      </c>
      <c r="AL193" s="25">
        <f t="shared" si="38"/>
        <v>47.596368525347302</v>
      </c>
      <c r="AM193" s="25">
        <f t="shared" si="38"/>
        <v>48.548295895854245</v>
      </c>
      <c r="AN193" s="25">
        <f t="shared" si="38"/>
        <v>49.51926181377133</v>
      </c>
      <c r="AO193" s="25">
        <f t="shared" si="38"/>
        <v>50.509647050046759</v>
      </c>
      <c r="AP193" s="25">
        <f t="shared" si="38"/>
        <v>51.519839991047697</v>
      </c>
      <c r="AQ193" s="25">
        <f t="shared" si="38"/>
        <v>52.550236790868652</v>
      </c>
      <c r="AR193" s="25">
        <f t="shared" si="38"/>
        <v>53.601241526686024</v>
      </c>
      <c r="AS193" s="25">
        <f t="shared" si="39"/>
        <v>54.673266357219745</v>
      </c>
      <c r="AT193" s="25">
        <f t="shared" si="39"/>
        <v>55.766731684364139</v>
      </c>
      <c r="AU193" s="25">
        <f t="shared" si="39"/>
        <v>56.882066318051422</v>
      </c>
      <c r="AV193" s="25">
        <f t="shared" si="39"/>
        <v>58.019707644412449</v>
      </c>
      <c r="AW193" s="25">
        <f t="shared" si="39"/>
        <v>59.180101797300701</v>
      </c>
      <c r="AX193" s="25">
        <f t="shared" si="39"/>
        <v>60.363703833246717</v>
      </c>
      <c r="AY193" s="25">
        <f t="shared" si="39"/>
        <v>61.570977909911655</v>
      </c>
      <c r="AZ193" s="25">
        <f t="shared" si="39"/>
        <v>62.802397468109888</v>
      </c>
      <c r="BA193" s="25">
        <f t="shared" si="39"/>
        <v>64.058445417472086</v>
      </c>
      <c r="BB193" s="25">
        <f t="shared" si="39"/>
        <v>65.339614325821529</v>
      </c>
      <c r="BC193" s="25">
        <f t="shared" si="39"/>
        <v>66.646406612337955</v>
      </c>
      <c r="BD193" s="25">
        <f t="shared" si="39"/>
        <v>67.979334744584719</v>
      </c>
    </row>
    <row r="194" spans="1:56" x14ac:dyDescent="0.3">
      <c r="A194" s="9">
        <v>12</v>
      </c>
      <c r="B194" s="24">
        <v>24.869780219780221</v>
      </c>
      <c r="C194" s="24">
        <v>25.242857142857144</v>
      </c>
      <c r="D194" s="24">
        <v>25.874175824175826</v>
      </c>
      <c r="E194" s="24">
        <v>26.520879120879123</v>
      </c>
      <c r="F194" s="24">
        <v>27.184065934065934</v>
      </c>
      <c r="G194" s="24">
        <v>28.42</v>
      </c>
      <c r="H194" s="24">
        <v>28.99</v>
      </c>
      <c r="I194" s="24">
        <v>29.16</v>
      </c>
      <c r="J194" s="24">
        <v>29.91</v>
      </c>
      <c r="K194" s="24">
        <v>30.5</v>
      </c>
      <c r="L194" s="24">
        <v>31.11</v>
      </c>
      <c r="M194" s="24">
        <v>29.74</v>
      </c>
      <c r="N194" s="24">
        <v>29.91</v>
      </c>
      <c r="O194" s="24">
        <v>31.27</v>
      </c>
      <c r="P194" s="24">
        <v>31.8</v>
      </c>
      <c r="Q194" s="24">
        <v>32.270000000000003</v>
      </c>
      <c r="R194" s="24">
        <v>32.840000000000003</v>
      </c>
      <c r="S194" s="24">
        <v>33.5</v>
      </c>
      <c r="T194" s="24">
        <v>33.83</v>
      </c>
      <c r="U194" s="24">
        <v>34.340000000000003</v>
      </c>
      <c r="V194" s="24">
        <v>34.94</v>
      </c>
      <c r="W194" s="45">
        <v>35.64</v>
      </c>
      <c r="X194" s="24">
        <v>37.4</v>
      </c>
      <c r="Y194" s="24">
        <v>38.15</v>
      </c>
      <c r="Z194" s="24">
        <v>38.909999999999997</v>
      </c>
      <c r="AA194" s="24">
        <v>39.69</v>
      </c>
      <c r="AB194" s="25">
        <f t="shared" si="40"/>
        <v>40.483799999999995</v>
      </c>
      <c r="AC194" s="25">
        <f t="shared" si="38"/>
        <v>41.293475999999998</v>
      </c>
      <c r="AD194" s="25">
        <f t="shared" si="38"/>
        <v>42.119345519999996</v>
      </c>
      <c r="AE194" s="25">
        <f t="shared" si="38"/>
        <v>42.961732430399998</v>
      </c>
      <c r="AF194" s="25">
        <f t="shared" si="38"/>
        <v>43.820967079008</v>
      </c>
      <c r="AG194" s="25">
        <f t="shared" si="38"/>
        <v>44.69738642058816</v>
      </c>
      <c r="AH194" s="25">
        <f t="shared" si="38"/>
        <v>45.591334148999927</v>
      </c>
      <c r="AI194" s="25">
        <f t="shared" si="38"/>
        <v>46.503160831979926</v>
      </c>
      <c r="AJ194" s="25">
        <f t="shared" si="38"/>
        <v>47.433224048619529</v>
      </c>
      <c r="AK194" s="25">
        <f t="shared" si="38"/>
        <v>48.381888529591919</v>
      </c>
      <c r="AL194" s="25">
        <f t="shared" si="38"/>
        <v>49.349526300183761</v>
      </c>
      <c r="AM194" s="25">
        <f t="shared" si="38"/>
        <v>50.336516826187435</v>
      </c>
      <c r="AN194" s="25">
        <f t="shared" si="38"/>
        <v>51.343247162711187</v>
      </c>
      <c r="AO194" s="25">
        <f t="shared" si="38"/>
        <v>52.370112105965411</v>
      </c>
      <c r="AP194" s="25">
        <f t="shared" si="38"/>
        <v>53.417514348084723</v>
      </c>
      <c r="AQ194" s="25">
        <f t="shared" si="38"/>
        <v>54.485864635046418</v>
      </c>
      <c r="AR194" s="25">
        <f t="shared" si="38"/>
        <v>55.575581927747351</v>
      </c>
      <c r="AS194" s="25">
        <f t="shared" si="39"/>
        <v>56.687093566302302</v>
      </c>
      <c r="AT194" s="25">
        <f t="shared" si="39"/>
        <v>57.820835437628347</v>
      </c>
      <c r="AU194" s="25">
        <f t="shared" si="39"/>
        <v>58.977252146380913</v>
      </c>
      <c r="AV194" s="25">
        <f t="shared" si="39"/>
        <v>60.156797189308534</v>
      </c>
      <c r="AW194" s="25">
        <f t="shared" si="39"/>
        <v>61.359933133094707</v>
      </c>
      <c r="AX194" s="25">
        <f t="shared" si="39"/>
        <v>62.587131795756605</v>
      </c>
      <c r="AY194" s="25">
        <f t="shared" si="39"/>
        <v>63.838874431671741</v>
      </c>
      <c r="AZ194" s="25">
        <f t="shared" si="39"/>
        <v>65.115651920305183</v>
      </c>
      <c r="BA194" s="25">
        <f t="shared" si="39"/>
        <v>66.417964958711295</v>
      </c>
      <c r="BB194" s="25">
        <f t="shared" si="39"/>
        <v>67.746324257885519</v>
      </c>
      <c r="BC194" s="25">
        <f t="shared" si="39"/>
        <v>69.101250743043224</v>
      </c>
      <c r="BD194" s="25">
        <f t="shared" si="39"/>
        <v>70.483275757904096</v>
      </c>
    </row>
    <row r="195" spans="1:56" x14ac:dyDescent="0.3">
      <c r="A195" s="9">
        <v>13</v>
      </c>
      <c r="B195" s="24">
        <v>25.784615384615385</v>
      </c>
      <c r="C195" s="24">
        <v>26.171428571428571</v>
      </c>
      <c r="D195" s="24">
        <v>26.825824175824177</v>
      </c>
      <c r="E195" s="24">
        <v>27.496703296703295</v>
      </c>
      <c r="F195" s="24">
        <v>28.184065934065934</v>
      </c>
      <c r="G195" s="24">
        <v>29.47</v>
      </c>
      <c r="H195" s="24">
        <v>30.06</v>
      </c>
      <c r="I195" s="24">
        <v>30.23</v>
      </c>
      <c r="J195" s="24">
        <v>31.01</v>
      </c>
      <c r="K195" s="24">
        <v>31.63</v>
      </c>
      <c r="L195" s="24">
        <v>32.26</v>
      </c>
      <c r="M195" s="24">
        <v>30.83</v>
      </c>
      <c r="N195" s="24">
        <v>31.01</v>
      </c>
      <c r="O195" s="24">
        <v>32.42</v>
      </c>
      <c r="P195" s="24">
        <v>32.97</v>
      </c>
      <c r="Q195" s="24">
        <v>33.46</v>
      </c>
      <c r="R195" s="24">
        <v>34.049999999999997</v>
      </c>
      <c r="S195" s="24">
        <v>34.729999999999997</v>
      </c>
      <c r="T195" s="24">
        <v>35.08</v>
      </c>
      <c r="U195" s="24">
        <v>35.6</v>
      </c>
      <c r="V195" s="24">
        <v>36.229999999999997</v>
      </c>
      <c r="W195" s="45">
        <v>36.950000000000003</v>
      </c>
      <c r="X195" s="24">
        <v>38.75</v>
      </c>
      <c r="Y195" s="24">
        <v>39.53</v>
      </c>
      <c r="Z195" s="24">
        <v>40.32</v>
      </c>
      <c r="AA195" s="24">
        <v>41.13</v>
      </c>
      <c r="AB195" s="25">
        <f t="shared" si="40"/>
        <v>41.952600000000004</v>
      </c>
      <c r="AC195" s="25">
        <f t="shared" si="38"/>
        <v>42.791652000000006</v>
      </c>
      <c r="AD195" s="25">
        <f t="shared" si="38"/>
        <v>43.647485040000007</v>
      </c>
      <c r="AE195" s="25">
        <f t="shared" si="38"/>
        <v>44.520434740800006</v>
      </c>
      <c r="AF195" s="25">
        <f t="shared" si="38"/>
        <v>45.410843435616009</v>
      </c>
      <c r="AG195" s="25">
        <f t="shared" si="38"/>
        <v>46.319060304328332</v>
      </c>
      <c r="AH195" s="25">
        <f t="shared" si="38"/>
        <v>47.245441510414899</v>
      </c>
      <c r="AI195" s="25">
        <f t="shared" si="38"/>
        <v>48.190350340623198</v>
      </c>
      <c r="AJ195" s="25">
        <f t="shared" si="38"/>
        <v>49.154157347435664</v>
      </c>
      <c r="AK195" s="25">
        <f t="shared" si="38"/>
        <v>50.137240494384379</v>
      </c>
      <c r="AL195" s="25">
        <f t="shared" si="38"/>
        <v>51.139985304272066</v>
      </c>
      <c r="AM195" s="25">
        <f t="shared" si="38"/>
        <v>52.16278501035751</v>
      </c>
      <c r="AN195" s="25">
        <f t="shared" si="38"/>
        <v>53.206040710564658</v>
      </c>
      <c r="AO195" s="25">
        <f t="shared" si="38"/>
        <v>54.270161524775951</v>
      </c>
      <c r="AP195" s="25">
        <f t="shared" si="38"/>
        <v>55.355564755271473</v>
      </c>
      <c r="AQ195" s="25">
        <f t="shared" si="38"/>
        <v>56.462676050376906</v>
      </c>
      <c r="AR195" s="25">
        <f t="shared" si="38"/>
        <v>57.591929571384448</v>
      </c>
      <c r="AS195" s="25">
        <f t="shared" si="39"/>
        <v>58.743768162812138</v>
      </c>
      <c r="AT195" s="25">
        <f t="shared" si="39"/>
        <v>59.918643526068379</v>
      </c>
      <c r="AU195" s="25">
        <f t="shared" si="39"/>
        <v>61.117016396589747</v>
      </c>
      <c r="AV195" s="25">
        <f t="shared" si="39"/>
        <v>62.339356724521544</v>
      </c>
      <c r="AW195" s="25">
        <f t="shared" si="39"/>
        <v>63.586143859011976</v>
      </c>
      <c r="AX195" s="25">
        <f t="shared" si="39"/>
        <v>64.857866736192221</v>
      </c>
      <c r="AY195" s="25">
        <f t="shared" si="39"/>
        <v>66.15502407091607</v>
      </c>
      <c r="AZ195" s="25">
        <f t="shared" si="39"/>
        <v>67.478124552334393</v>
      </c>
      <c r="BA195" s="25">
        <f t="shared" si="39"/>
        <v>68.827687043381076</v>
      </c>
      <c r="BB195" s="25">
        <f t="shared" si="39"/>
        <v>70.204240784248697</v>
      </c>
      <c r="BC195" s="25">
        <f t="shared" si="39"/>
        <v>71.608325599933679</v>
      </c>
      <c r="BD195" s="25">
        <f t="shared" si="39"/>
        <v>73.040492111932352</v>
      </c>
    </row>
    <row r="196" spans="1:56" x14ac:dyDescent="0.3">
      <c r="A196" s="9">
        <v>14</v>
      </c>
      <c r="B196" s="24">
        <v>26.73131868131868</v>
      </c>
      <c r="C196" s="24">
        <v>27.132417582417581</v>
      </c>
      <c r="D196" s="24">
        <v>27.810989010989012</v>
      </c>
      <c r="E196" s="24">
        <v>28.506043956043957</v>
      </c>
      <c r="F196" s="24">
        <v>29.21868131868132</v>
      </c>
      <c r="G196" s="24">
        <v>30.55</v>
      </c>
      <c r="H196" s="24">
        <v>31.16</v>
      </c>
      <c r="I196" s="24">
        <v>31.34</v>
      </c>
      <c r="J196" s="24">
        <v>32.15</v>
      </c>
      <c r="K196" s="24">
        <v>32.79</v>
      </c>
      <c r="L196" s="24">
        <v>33.44</v>
      </c>
      <c r="M196" s="24">
        <v>31.96</v>
      </c>
      <c r="N196" s="24">
        <v>32.15</v>
      </c>
      <c r="O196" s="24">
        <v>33.61</v>
      </c>
      <c r="P196" s="24">
        <v>34.18</v>
      </c>
      <c r="Q196" s="24">
        <v>34.69</v>
      </c>
      <c r="R196" s="24">
        <v>35.299999999999997</v>
      </c>
      <c r="S196" s="24">
        <v>36</v>
      </c>
      <c r="T196" s="24">
        <v>36.36</v>
      </c>
      <c r="U196" s="24">
        <v>36.909999999999997</v>
      </c>
      <c r="V196" s="24">
        <v>37.56</v>
      </c>
      <c r="W196" s="45">
        <v>38.31</v>
      </c>
      <c r="X196" s="24">
        <v>39.96</v>
      </c>
      <c r="Y196" s="24">
        <v>40.76</v>
      </c>
      <c r="Z196" s="24">
        <v>41.58</v>
      </c>
      <c r="AA196" s="24">
        <v>42.41</v>
      </c>
      <c r="AB196" s="25">
        <f t="shared" si="40"/>
        <v>43.258199999999995</v>
      </c>
      <c r="AC196" s="25">
        <f t="shared" si="38"/>
        <v>44.123363999999995</v>
      </c>
      <c r="AD196" s="25">
        <f t="shared" si="38"/>
        <v>45.005831279999995</v>
      </c>
      <c r="AE196" s="25">
        <f t="shared" si="38"/>
        <v>45.905947905599994</v>
      </c>
      <c r="AF196" s="25">
        <f t="shared" si="38"/>
        <v>46.824066863711998</v>
      </c>
      <c r="AG196" s="25">
        <f t="shared" si="38"/>
        <v>47.760548200986236</v>
      </c>
      <c r="AH196" s="25">
        <f t="shared" si="38"/>
        <v>48.715759165005963</v>
      </c>
      <c r="AI196" s="25">
        <f t="shared" si="38"/>
        <v>49.690074348306084</v>
      </c>
      <c r="AJ196" s="25">
        <f t="shared" si="38"/>
        <v>50.683875835272204</v>
      </c>
      <c r="AK196" s="25">
        <f t="shared" si="38"/>
        <v>51.697553351977646</v>
      </c>
      <c r="AL196" s="25">
        <f t="shared" si="38"/>
        <v>52.731504419017199</v>
      </c>
      <c r="AM196" s="25">
        <f t="shared" si="38"/>
        <v>53.786134507397541</v>
      </c>
      <c r="AN196" s="25">
        <f t="shared" si="38"/>
        <v>54.86185719754549</v>
      </c>
      <c r="AO196" s="25">
        <f t="shared" si="38"/>
        <v>55.959094341496403</v>
      </c>
      <c r="AP196" s="25">
        <f t="shared" si="38"/>
        <v>57.078276228326331</v>
      </c>
      <c r="AQ196" s="25">
        <f t="shared" si="38"/>
        <v>58.219841752892862</v>
      </c>
      <c r="AR196" s="25">
        <f t="shared" si="38"/>
        <v>59.384238587950719</v>
      </c>
      <c r="AS196" s="25">
        <f t="shared" si="39"/>
        <v>60.571923359709736</v>
      </c>
      <c r="AT196" s="25">
        <f t="shared" si="39"/>
        <v>61.783361826903935</v>
      </c>
      <c r="AU196" s="25">
        <f t="shared" si="39"/>
        <v>63.019029063442012</v>
      </c>
      <c r="AV196" s="25">
        <f t="shared" si="39"/>
        <v>64.279409644710853</v>
      </c>
      <c r="AW196" s="25">
        <f t="shared" si="39"/>
        <v>65.564997837605077</v>
      </c>
      <c r="AX196" s="25">
        <f t="shared" si="39"/>
        <v>66.876297794357185</v>
      </c>
      <c r="AY196" s="25">
        <f t="shared" si="39"/>
        <v>68.21382375024433</v>
      </c>
      <c r="AZ196" s="25">
        <f t="shared" si="39"/>
        <v>69.578100225249216</v>
      </c>
      <c r="BA196" s="25">
        <f t="shared" si="39"/>
        <v>70.969662229754206</v>
      </c>
      <c r="BB196" s="25">
        <f t="shared" si="39"/>
        <v>72.389055474349291</v>
      </c>
      <c r="BC196" s="25">
        <f t="shared" si="39"/>
        <v>73.836836583836273</v>
      </c>
      <c r="BD196" s="25">
        <f t="shared" si="39"/>
        <v>75.313573315512997</v>
      </c>
    </row>
    <row r="197" spans="1:56" x14ac:dyDescent="0.3">
      <c r="A197" s="9">
        <v>15</v>
      </c>
      <c r="B197" s="24">
        <v>27.714285714285715</v>
      </c>
      <c r="C197" s="24">
        <v>28.130219780219779</v>
      </c>
      <c r="D197" s="24">
        <v>28.833516483516483</v>
      </c>
      <c r="E197" s="24">
        <v>29.554395604395605</v>
      </c>
      <c r="F197" s="24">
        <v>30.293406593406594</v>
      </c>
      <c r="G197" s="24">
        <v>31.67</v>
      </c>
      <c r="H197" s="24">
        <v>32.31</v>
      </c>
      <c r="I197" s="24">
        <v>32.49</v>
      </c>
      <c r="J197" s="24">
        <v>33.33</v>
      </c>
      <c r="K197" s="24">
        <v>33.99</v>
      </c>
      <c r="L197" s="24">
        <v>34.67</v>
      </c>
      <c r="M197" s="24">
        <v>33.14</v>
      </c>
      <c r="N197" s="24">
        <v>33.33</v>
      </c>
      <c r="O197" s="24">
        <v>34.85</v>
      </c>
      <c r="P197" s="24">
        <v>35.44</v>
      </c>
      <c r="Q197" s="24">
        <v>35.97</v>
      </c>
      <c r="R197" s="24">
        <v>36.6</v>
      </c>
      <c r="S197" s="24">
        <v>37.33</v>
      </c>
      <c r="T197" s="24">
        <v>37.700000000000003</v>
      </c>
      <c r="U197" s="24">
        <v>38.270000000000003</v>
      </c>
      <c r="V197" s="24">
        <v>38.94</v>
      </c>
      <c r="W197" s="45">
        <v>39.72</v>
      </c>
      <c r="X197" s="24">
        <v>41.22</v>
      </c>
      <c r="Y197" s="24">
        <v>42.04</v>
      </c>
      <c r="Z197" s="24">
        <v>42.88</v>
      </c>
      <c r="AA197" s="24">
        <v>43.74</v>
      </c>
      <c r="AB197" s="25">
        <f t="shared" si="40"/>
        <v>44.614800000000002</v>
      </c>
      <c r="AC197" s="25">
        <f t="shared" si="38"/>
        <v>45.507096000000004</v>
      </c>
      <c r="AD197" s="25">
        <f t="shared" si="38"/>
        <v>46.417237920000005</v>
      </c>
      <c r="AE197" s="25">
        <f t="shared" si="38"/>
        <v>47.345582678400007</v>
      </c>
      <c r="AF197" s="25">
        <f t="shared" si="38"/>
        <v>48.292494331968008</v>
      </c>
      <c r="AG197" s="25">
        <f t="shared" si="38"/>
        <v>49.25834421860737</v>
      </c>
      <c r="AH197" s="25">
        <f t="shared" si="38"/>
        <v>50.243511102979518</v>
      </c>
      <c r="AI197" s="25">
        <f t="shared" si="38"/>
        <v>51.248381325039112</v>
      </c>
      <c r="AJ197" s="25">
        <f t="shared" si="38"/>
        <v>52.273348951539894</v>
      </c>
      <c r="AK197" s="25">
        <f t="shared" si="38"/>
        <v>53.318815930570693</v>
      </c>
      <c r="AL197" s="25">
        <f t="shared" si="38"/>
        <v>54.385192249182111</v>
      </c>
      <c r="AM197" s="25">
        <f t="shared" si="38"/>
        <v>55.472896094165755</v>
      </c>
      <c r="AN197" s="25">
        <f t="shared" si="38"/>
        <v>56.582354016049074</v>
      </c>
      <c r="AO197" s="25">
        <f t="shared" si="38"/>
        <v>57.714001096370055</v>
      </c>
      <c r="AP197" s="25">
        <f t="shared" si="38"/>
        <v>58.86828111829746</v>
      </c>
      <c r="AQ197" s="25">
        <f t="shared" si="38"/>
        <v>60.045646740663408</v>
      </c>
      <c r="AR197" s="25">
        <f t="shared" si="38"/>
        <v>61.246559675476675</v>
      </c>
      <c r="AS197" s="25">
        <f t="shared" si="39"/>
        <v>62.471490868986209</v>
      </c>
      <c r="AT197" s="25">
        <f t="shared" si="39"/>
        <v>63.720920686365936</v>
      </c>
      <c r="AU197" s="25">
        <f t="shared" si="39"/>
        <v>64.995339100093261</v>
      </c>
      <c r="AV197" s="25">
        <f t="shared" si="39"/>
        <v>66.295245882095131</v>
      </c>
      <c r="AW197" s="25">
        <f t="shared" si="39"/>
        <v>67.621150799737038</v>
      </c>
      <c r="AX197" s="25">
        <f t="shared" si="39"/>
        <v>68.973573815731783</v>
      </c>
      <c r="AY197" s="25">
        <f t="shared" si="39"/>
        <v>70.353045292046417</v>
      </c>
      <c r="AZ197" s="25">
        <f t="shared" si="39"/>
        <v>71.760106197887353</v>
      </c>
      <c r="BA197" s="25">
        <f t="shared" si="39"/>
        <v>73.195308321845104</v>
      </c>
      <c r="BB197" s="25">
        <f t="shared" si="39"/>
        <v>74.659214488282004</v>
      </c>
      <c r="BC197" s="25">
        <f t="shared" si="39"/>
        <v>76.15239877804764</v>
      </c>
      <c r="BD197" s="25">
        <f t="shared" si="39"/>
        <v>77.675446753608597</v>
      </c>
    </row>
    <row r="198" spans="1:56" x14ac:dyDescent="0.3">
      <c r="A198" s="9">
        <v>16</v>
      </c>
      <c r="B198" s="24">
        <v>28.397252747252747</v>
      </c>
      <c r="C198" s="24">
        <v>28.823076923076922</v>
      </c>
      <c r="D198" s="24">
        <v>29.543406593406594</v>
      </c>
      <c r="E198" s="24">
        <v>30.281868131868134</v>
      </c>
      <c r="F198" s="24">
        <v>31.03901098901099</v>
      </c>
      <c r="G198" s="24">
        <v>32.450000000000003</v>
      </c>
      <c r="H198" s="24">
        <v>33.1</v>
      </c>
      <c r="I198" s="24">
        <v>33.29</v>
      </c>
      <c r="J198" s="24">
        <v>34.15</v>
      </c>
      <c r="K198" s="24">
        <v>34.83</v>
      </c>
      <c r="L198" s="24">
        <v>35.53</v>
      </c>
      <c r="M198" s="24">
        <v>33.96</v>
      </c>
      <c r="N198" s="24">
        <v>34.15</v>
      </c>
      <c r="O198" s="24">
        <v>35.700000000000003</v>
      </c>
      <c r="P198" s="24">
        <v>36.31</v>
      </c>
      <c r="Q198" s="24">
        <v>36.85</v>
      </c>
      <c r="R198" s="24">
        <v>37.5</v>
      </c>
      <c r="S198" s="24">
        <v>38.25</v>
      </c>
      <c r="T198" s="24">
        <v>38.630000000000003</v>
      </c>
      <c r="U198" s="24">
        <v>39.21</v>
      </c>
      <c r="V198" s="24">
        <v>39.89</v>
      </c>
      <c r="W198" s="45">
        <v>40.69</v>
      </c>
      <c r="X198" s="24">
        <v>42.51</v>
      </c>
      <c r="Y198" s="24">
        <v>43.36</v>
      </c>
      <c r="Z198" s="24">
        <v>44.23</v>
      </c>
      <c r="AA198" s="24">
        <v>45.11</v>
      </c>
      <c r="AB198" s="25">
        <f t="shared" si="40"/>
        <v>46.0122</v>
      </c>
      <c r="AC198" s="25">
        <f t="shared" si="38"/>
        <v>46.932444000000004</v>
      </c>
      <c r="AD198" s="25">
        <f t="shared" si="38"/>
        <v>47.871092880000006</v>
      </c>
      <c r="AE198" s="25">
        <f t="shared" si="38"/>
        <v>48.82851473760001</v>
      </c>
      <c r="AF198" s="25">
        <f t="shared" si="38"/>
        <v>49.805085032352011</v>
      </c>
      <c r="AG198" s="25">
        <f t="shared" si="38"/>
        <v>50.801186732999049</v>
      </c>
      <c r="AH198" s="25">
        <f t="shared" si="38"/>
        <v>51.817210467659031</v>
      </c>
      <c r="AI198" s="25">
        <f t="shared" si="38"/>
        <v>52.853554677012212</v>
      </c>
      <c r="AJ198" s="25">
        <f t="shared" si="38"/>
        <v>53.910625770552457</v>
      </c>
      <c r="AK198" s="25">
        <f t="shared" si="38"/>
        <v>54.98883828596351</v>
      </c>
      <c r="AL198" s="25">
        <f t="shared" si="38"/>
        <v>56.08861505168278</v>
      </c>
      <c r="AM198" s="25">
        <f t="shared" si="38"/>
        <v>57.210387352716438</v>
      </c>
      <c r="AN198" s="25">
        <f t="shared" si="38"/>
        <v>58.354595099770769</v>
      </c>
      <c r="AO198" s="25">
        <f t="shared" si="38"/>
        <v>59.521687001766189</v>
      </c>
      <c r="AP198" s="25">
        <f t="shared" si="38"/>
        <v>60.712120741801513</v>
      </c>
      <c r="AQ198" s="25">
        <f t="shared" si="38"/>
        <v>61.926363156637542</v>
      </c>
      <c r="AR198" s="25">
        <f t="shared" si="38"/>
        <v>63.164890419770295</v>
      </c>
      <c r="AS198" s="25">
        <f t="shared" si="39"/>
        <v>64.428188228165695</v>
      </c>
      <c r="AT198" s="25">
        <f t="shared" si="39"/>
        <v>65.716751992729016</v>
      </c>
      <c r="AU198" s="25">
        <f t="shared" si="39"/>
        <v>67.031087032583599</v>
      </c>
      <c r="AV198" s="25">
        <f t="shared" si="39"/>
        <v>68.37170877323527</v>
      </c>
      <c r="AW198" s="25">
        <f t="shared" si="39"/>
        <v>69.739142948699978</v>
      </c>
      <c r="AX198" s="25">
        <f t="shared" si="39"/>
        <v>71.133925807673975</v>
      </c>
      <c r="AY198" s="25">
        <f t="shared" si="39"/>
        <v>72.556604323827457</v>
      </c>
      <c r="AZ198" s="25">
        <f t="shared" si="39"/>
        <v>74.007736410304005</v>
      </c>
      <c r="BA198" s="25">
        <f t="shared" si="39"/>
        <v>75.487891138510093</v>
      </c>
      <c r="BB198" s="25">
        <f t="shared" si="39"/>
        <v>76.997648961280291</v>
      </c>
      <c r="BC198" s="25">
        <f t="shared" si="39"/>
        <v>78.537601940505894</v>
      </c>
      <c r="BD198" s="25">
        <f t="shared" si="39"/>
        <v>80.108353979316007</v>
      </c>
    </row>
    <row r="199" spans="1:56" x14ac:dyDescent="0.3">
      <c r="A199" s="9">
        <v>17</v>
      </c>
      <c r="B199" s="24">
        <v>29.094505494505494</v>
      </c>
      <c r="C199" s="24">
        <v>29.530769230769231</v>
      </c>
      <c r="D199" s="24">
        <v>30.26923076923077</v>
      </c>
      <c r="E199" s="24">
        <v>31.025824175824177</v>
      </c>
      <c r="F199" s="24">
        <v>31.801648351648353</v>
      </c>
      <c r="G199" s="24">
        <v>33.25</v>
      </c>
      <c r="H199" s="24">
        <v>33.92</v>
      </c>
      <c r="I199" s="24">
        <v>34.11</v>
      </c>
      <c r="J199" s="24">
        <v>34.99</v>
      </c>
      <c r="K199" s="24">
        <v>35.69</v>
      </c>
      <c r="L199" s="24">
        <v>36.4</v>
      </c>
      <c r="M199" s="24">
        <v>34.79</v>
      </c>
      <c r="N199" s="24">
        <v>34.99</v>
      </c>
      <c r="O199" s="24">
        <v>36.58</v>
      </c>
      <c r="P199" s="24">
        <v>37.200000000000003</v>
      </c>
      <c r="Q199" s="24">
        <v>37.76</v>
      </c>
      <c r="R199" s="24">
        <v>38.42</v>
      </c>
      <c r="S199" s="24">
        <v>39.19</v>
      </c>
      <c r="T199" s="24">
        <v>39.58</v>
      </c>
      <c r="U199" s="24">
        <v>40.17</v>
      </c>
      <c r="V199" s="24">
        <v>40.880000000000003</v>
      </c>
      <c r="W199" s="45">
        <v>41.69</v>
      </c>
      <c r="X199" s="24">
        <v>43.85</v>
      </c>
      <c r="Y199" s="24">
        <v>44.73</v>
      </c>
      <c r="Z199" s="24">
        <v>45.62</v>
      </c>
      <c r="AA199" s="24">
        <v>46.53</v>
      </c>
      <c r="AB199" s="25">
        <f t="shared" si="40"/>
        <v>47.460599999999999</v>
      </c>
      <c r="AC199" s="25">
        <f t="shared" si="40"/>
        <v>48.409812000000002</v>
      </c>
      <c r="AD199" s="25">
        <f t="shared" si="40"/>
        <v>49.37800824</v>
      </c>
      <c r="AE199" s="25">
        <f t="shared" si="40"/>
        <v>50.365568404800001</v>
      </c>
      <c r="AF199" s="25">
        <f t="shared" si="40"/>
        <v>51.372879772895999</v>
      </c>
      <c r="AG199" s="25">
        <f t="shared" si="40"/>
        <v>52.400337368353917</v>
      </c>
      <c r="AH199" s="25">
        <f t="shared" si="40"/>
        <v>53.448344115720992</v>
      </c>
      <c r="AI199" s="25">
        <f t="shared" si="40"/>
        <v>54.517310998035413</v>
      </c>
      <c r="AJ199" s="25">
        <f t="shared" si="40"/>
        <v>55.60765721799612</v>
      </c>
      <c r="AK199" s="25">
        <f t="shared" si="40"/>
        <v>56.719810362356043</v>
      </c>
      <c r="AL199" s="25">
        <f t="shared" si="40"/>
        <v>57.854206569603164</v>
      </c>
      <c r="AM199" s="25">
        <f t="shared" si="40"/>
        <v>59.011290700995225</v>
      </c>
      <c r="AN199" s="25">
        <f t="shared" si="40"/>
        <v>60.191516515015131</v>
      </c>
      <c r="AO199" s="25">
        <f t="shared" si="40"/>
        <v>61.395346845315437</v>
      </c>
      <c r="AP199" s="25">
        <f t="shared" si="40"/>
        <v>62.623253782221745</v>
      </c>
      <c r="AQ199" s="25">
        <f t="shared" si="40"/>
        <v>63.875718857866183</v>
      </c>
      <c r="AR199" s="25">
        <f t="shared" ref="AR199:BD200" si="41">AQ199*1.02</f>
        <v>65.153233235023507</v>
      </c>
      <c r="AS199" s="25">
        <f t="shared" si="41"/>
        <v>66.456297899723978</v>
      </c>
      <c r="AT199" s="25">
        <f t="shared" si="41"/>
        <v>67.785423857718456</v>
      </c>
      <c r="AU199" s="25">
        <f t="shared" si="41"/>
        <v>69.141132334872822</v>
      </c>
      <c r="AV199" s="25">
        <f t="shared" si="41"/>
        <v>70.523954981570284</v>
      </c>
      <c r="AW199" s="25">
        <f t="shared" si="41"/>
        <v>71.934434081201687</v>
      </c>
      <c r="AX199" s="25">
        <f t="shared" si="41"/>
        <v>73.373122762825716</v>
      </c>
      <c r="AY199" s="25">
        <f t="shared" si="41"/>
        <v>74.840585218082225</v>
      </c>
      <c r="AZ199" s="25">
        <f t="shared" si="41"/>
        <v>76.337396922443872</v>
      </c>
      <c r="BA199" s="25">
        <f t="shared" si="41"/>
        <v>77.86414486089275</v>
      </c>
      <c r="BB199" s="25">
        <f t="shared" si="41"/>
        <v>79.42142775811061</v>
      </c>
      <c r="BC199" s="25">
        <f t="shared" si="41"/>
        <v>81.00985631327282</v>
      </c>
      <c r="BD199" s="25">
        <f t="shared" si="41"/>
        <v>82.630053439538273</v>
      </c>
    </row>
    <row r="200" spans="1:56" x14ac:dyDescent="0.3">
      <c r="A200" s="9">
        <v>18</v>
      </c>
      <c r="B200" s="24">
        <v>30.78901098901099</v>
      </c>
      <c r="C200" s="24">
        <v>31.251098901098903</v>
      </c>
      <c r="D200" s="24">
        <v>32.03241758241758</v>
      </c>
      <c r="E200" s="24">
        <v>32.832967032967034</v>
      </c>
      <c r="F200" s="24">
        <v>33.653846153846153</v>
      </c>
      <c r="G200" s="24">
        <v>35.19</v>
      </c>
      <c r="H200" s="24">
        <v>35.89</v>
      </c>
      <c r="I200" s="24">
        <v>36.090000000000003</v>
      </c>
      <c r="J200" s="24">
        <v>37.03</v>
      </c>
      <c r="K200" s="24">
        <v>37.770000000000003</v>
      </c>
      <c r="L200" s="24">
        <v>38.520000000000003</v>
      </c>
      <c r="M200" s="24">
        <v>36.82</v>
      </c>
      <c r="N200" s="24">
        <v>37.03</v>
      </c>
      <c r="O200" s="24">
        <v>38.71</v>
      </c>
      <c r="P200" s="24">
        <v>39.36</v>
      </c>
      <c r="Q200" s="24">
        <v>39.950000000000003</v>
      </c>
      <c r="R200" s="24">
        <v>40.65</v>
      </c>
      <c r="S200" s="24">
        <v>41.47</v>
      </c>
      <c r="T200" s="24">
        <v>41.88</v>
      </c>
      <c r="U200" s="24">
        <v>42.51</v>
      </c>
      <c r="V200" s="24">
        <v>43.25</v>
      </c>
      <c r="W200" s="24">
        <v>44.12</v>
      </c>
      <c r="X200" s="24">
        <v>45.22</v>
      </c>
      <c r="Y200" s="24">
        <v>46.12</v>
      </c>
      <c r="Z200" s="24">
        <v>47.04</v>
      </c>
      <c r="AA200" s="24">
        <v>47.98</v>
      </c>
      <c r="AB200" s="25">
        <f t="shared" si="40"/>
        <v>48.939599999999999</v>
      </c>
      <c r="AC200" s="25">
        <f t="shared" si="40"/>
        <v>49.918391999999997</v>
      </c>
      <c r="AD200" s="25">
        <f t="shared" si="40"/>
        <v>50.916759839999997</v>
      </c>
      <c r="AE200" s="25">
        <f t="shared" si="40"/>
        <v>51.9350950368</v>
      </c>
      <c r="AF200" s="25">
        <f t="shared" si="40"/>
        <v>52.973796937536001</v>
      </c>
      <c r="AG200" s="25">
        <f t="shared" si="40"/>
        <v>54.033272876286723</v>
      </c>
      <c r="AH200" s="25">
        <f t="shared" si="40"/>
        <v>55.113938333812456</v>
      </c>
      <c r="AI200" s="25">
        <f t="shared" si="40"/>
        <v>56.216217100488706</v>
      </c>
      <c r="AJ200" s="25">
        <f t="shared" si="40"/>
        <v>57.340541442498484</v>
      </c>
      <c r="AK200" s="25">
        <f t="shared" si="40"/>
        <v>58.487352271348456</v>
      </c>
      <c r="AL200" s="25">
        <f t="shared" si="40"/>
        <v>59.65709931677543</v>
      </c>
      <c r="AM200" s="25">
        <f t="shared" si="40"/>
        <v>60.850241303110941</v>
      </c>
      <c r="AN200" s="25">
        <f t="shared" si="40"/>
        <v>62.067246129173164</v>
      </c>
      <c r="AO200" s="25">
        <f t="shared" si="40"/>
        <v>63.308591051756629</v>
      </c>
      <c r="AP200" s="25">
        <f t="shared" si="40"/>
        <v>64.574762872791766</v>
      </c>
      <c r="AQ200" s="25">
        <f t="shared" si="40"/>
        <v>65.866258130247601</v>
      </c>
      <c r="AR200" s="25">
        <f t="shared" si="41"/>
        <v>67.18358329285256</v>
      </c>
      <c r="AS200" s="25">
        <f t="shared" si="41"/>
        <v>68.527254958709619</v>
      </c>
      <c r="AT200" s="25">
        <f t="shared" si="41"/>
        <v>69.897800057883813</v>
      </c>
      <c r="AU200" s="25">
        <f t="shared" si="41"/>
        <v>71.295756059041494</v>
      </c>
      <c r="AV200" s="25">
        <f t="shared" si="41"/>
        <v>72.72167118022233</v>
      </c>
      <c r="AW200" s="25">
        <f t="shared" si="41"/>
        <v>74.176104603826772</v>
      </c>
      <c r="AX200" s="25">
        <f t="shared" si="41"/>
        <v>75.659626695903313</v>
      </c>
      <c r="AY200" s="25">
        <f t="shared" si="41"/>
        <v>77.172819229821386</v>
      </c>
      <c r="AZ200" s="25">
        <f t="shared" si="41"/>
        <v>78.71627561441781</v>
      </c>
      <c r="BA200" s="25">
        <f t="shared" si="41"/>
        <v>80.290601126706164</v>
      </c>
      <c r="BB200" s="25">
        <f t="shared" si="41"/>
        <v>81.896413149240288</v>
      </c>
      <c r="BC200" s="25">
        <f t="shared" si="41"/>
        <v>83.534341412225089</v>
      </c>
      <c r="BD200" s="25">
        <f t="shared" si="41"/>
        <v>85.205028240469588</v>
      </c>
    </row>
  </sheetData>
  <sheetProtection algorithmName="SHA-512" hashValue="9zWCYEZYxd5VD7mu1tMj+otkNgwkbQwabiH3d7btXvFR2LRRMr6secaB9DDcB6ED/S1JP4+ezHEg1CuHa3W+nQ==" saltValue="PHWfP2G+9gt3UP6Ffn5Sqw==" spinCount="100000" sheet="1" objects="1" scenarios="1"/>
  <protectedRanges>
    <protectedRange sqref="B3:B5" name="Plage1"/>
  </protectedRanges>
  <mergeCells count="8">
    <mergeCell ref="H15:N18"/>
    <mergeCell ref="H11:N14"/>
    <mergeCell ref="A9:B9"/>
    <mergeCell ref="A1:B1"/>
    <mergeCell ref="A2:B2"/>
    <mergeCell ref="A6:B6"/>
    <mergeCell ref="H2:N6"/>
    <mergeCell ref="H7:N10"/>
  </mergeCells>
  <conditionalFormatting sqref="F2:F72">
    <cfRule type="cellIs" dxfId="2" priority="2" operator="equal">
      <formula>43557</formula>
    </cfRule>
  </conditionalFormatting>
  <conditionalFormatting sqref="C2:G72">
    <cfRule type="expression" dxfId="1" priority="23">
      <formula>AND($C2=$B$7,$D2=$B$10)</formula>
    </cfRule>
  </conditionalFormatting>
  <conditionalFormatting sqref="C2:C71">
    <cfRule type="expression" dxfId="0" priority="26">
      <formula>AND($C2&gt;=$C3,$C3&lt;18)</formula>
    </cfRule>
  </conditionalFormatting>
  <dataValidations count="3">
    <dataValidation type="whole" allowBlank="1" showErrorMessage="1" errorTitle="Échelon de départ" error="Veuillez inscrire un nombre entier compris entre 1 et 18." promptTitle="Échelon de départ" prompt="Veuillez inscrire un nombre entier compris entre 1 et 18." sqref="B4" xr:uid="{ED2D58B1-7321-4DB7-AF2F-A190C6934D13}">
      <formula1>1</formula1>
      <formula2>18</formula2>
    </dataValidation>
    <dataValidation type="date" allowBlank="1" showErrorMessage="1" errorTitle="Date d'embauche" error="Veuillez inscrire une date au format _x000a_AAAA-MM-JJ." promptTitle="Date d'embauche" prompt="Veuillez inscrire une date au format _x000a_AAAA-MM-JJ." sqref="B3" xr:uid="{16724347-8F67-4302-979D-D2B62E0C6BA6}">
      <formula1>29221</formula1>
      <formula2>47484</formula2>
    </dataValidation>
    <dataValidation type="list" allowBlank="1" showInputMessage="1" showErrorMessage="1" errorTitle="Titre d'emploi" error="Veuillez sélectionner votre titre d'emploi dans la liste." sqref="B5" xr:uid="{9D6D0B16-056C-475A-980D-35B043216DDB}">
      <formula1>$A$10:$A$16</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7</vt:i4>
      </vt:variant>
    </vt:vector>
  </HeadingPairs>
  <TitlesOfParts>
    <vt:vector size="8" baseType="lpstr">
      <vt:lpstr>Calc</vt:lpstr>
      <vt:lpstr>ERGO</vt:lpstr>
      <vt:lpstr>PSY</vt:lpstr>
      <vt:lpstr>SAC</vt:lpstr>
      <vt:lpstr>SOM</vt:lpstr>
      <vt:lpstr>SRDV</vt:lpstr>
      <vt:lpstr>TES</vt:lpstr>
      <vt:lpst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Normand Lamoureux</dc:creator>
  <cp:lastModifiedBy>Normand Lamoureux</cp:lastModifiedBy>
  <dcterms:created xsi:type="dcterms:W3CDTF">2022-03-25T10:49:57Z</dcterms:created>
  <dcterms:modified xsi:type="dcterms:W3CDTF">2022-04-13T11:13:52Z</dcterms:modified>
</cp:coreProperties>
</file>